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6.2021 четверг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108" i="1" l="1"/>
  <c r="A107" i="1"/>
  <c r="A106" i="1"/>
  <c r="A102" i="1"/>
  <c r="A101" i="1"/>
  <c r="A100" i="1"/>
  <c r="A96" i="1"/>
  <c r="A95" i="1"/>
  <c r="A94" i="1"/>
  <c r="A93" i="1"/>
  <c r="A92" i="1"/>
  <c r="A91" i="1"/>
  <c r="A87" i="1"/>
  <c r="A86" i="1"/>
  <c r="A82" i="1"/>
  <c r="A81" i="1"/>
  <c r="A80" i="1"/>
  <c r="A79" i="1"/>
  <c r="A78" i="1"/>
  <c r="A77" i="1"/>
  <c r="A76" i="1"/>
  <c r="A75" i="1"/>
  <c r="A71" i="1"/>
  <c r="A70" i="1"/>
  <c r="A69" i="1"/>
  <c r="A68" i="1"/>
  <c r="A67" i="1"/>
  <c r="A66" i="1"/>
  <c r="A65" i="1"/>
  <c r="A64" i="1"/>
  <c r="A52" i="1"/>
  <c r="A51" i="1"/>
  <c r="A50" i="1"/>
  <c r="A49" i="1"/>
  <c r="A48" i="1"/>
  <c r="A47" i="1"/>
  <c r="A46" i="1"/>
  <c r="A45" i="1"/>
  <c r="A41" i="1"/>
  <c r="A40" i="1"/>
  <c r="A39" i="1"/>
  <c r="A38" i="1"/>
  <c r="A37" i="1"/>
  <c r="A36" i="1"/>
  <c r="A35" i="1"/>
  <c r="A34" i="1"/>
  <c r="A30" i="1"/>
  <c r="A29" i="1"/>
  <c r="A28" i="1"/>
  <c r="A27" i="1"/>
  <c r="A26" i="1"/>
  <c r="A25" i="1"/>
  <c r="A24" i="1"/>
  <c r="A23" i="1"/>
  <c r="A19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<sst xmlns="http://schemas.openxmlformats.org/spreadsheetml/2006/main" count="251" uniqueCount="147">
  <si>
    <t>Выход</t>
  </si>
  <si>
    <t>Цена</t>
  </si>
  <si>
    <t>Наименование блюд</t>
  </si>
  <si>
    <t>№ п/п</t>
  </si>
  <si>
    <t>Приятного аппетита!</t>
  </si>
  <si>
    <t>Директор образовательного учреждения</t>
  </si>
  <si>
    <t>УТВЕРЖДАЮ:</t>
  </si>
  <si>
    <t>___________________________________</t>
  </si>
  <si>
    <t>школы</t>
  </si>
  <si>
    <t>ЗАВТРАК 1-4 кл</t>
  </si>
  <si>
    <t>Сыр (порциями)</t>
  </si>
  <si>
    <t>10</t>
  </si>
  <si>
    <t>8,04</t>
  </si>
  <si>
    <t>Масло сливочное для бутербродов</t>
  </si>
  <si>
    <t>5</t>
  </si>
  <si>
    <t>3,66</t>
  </si>
  <si>
    <t>Салат "Уральский"</t>
  </si>
  <si>
    <t>60</t>
  </si>
  <si>
    <t>9,26</t>
  </si>
  <si>
    <t>Витаминизированное какао "Витошка"</t>
  </si>
  <si>
    <t>200</t>
  </si>
  <si>
    <t>13,47</t>
  </si>
  <si>
    <t>Хлеб ржаной с отрубями</t>
  </si>
  <si>
    <t>20</t>
  </si>
  <si>
    <t>1,06</t>
  </si>
  <si>
    <t>Булка Сухоложская Витаминизированная</t>
  </si>
  <si>
    <t>35</t>
  </si>
  <si>
    <t>1,58</t>
  </si>
  <si>
    <t>Омлет с картофелем запеченный</t>
  </si>
  <si>
    <t>140</t>
  </si>
  <si>
    <t>26,15</t>
  </si>
  <si>
    <t>Яблоки</t>
  </si>
  <si>
    <t>130</t>
  </si>
  <si>
    <t>15,78</t>
  </si>
  <si>
    <t>ИТОГО:</t>
  </si>
  <si>
    <t>79,00</t>
  </si>
  <si>
    <t>ОБЕД 5-11 кл</t>
  </si>
  <si>
    <t>Рассольник Ленинградский*</t>
  </si>
  <si>
    <t>250</t>
  </si>
  <si>
    <t>13,66</t>
  </si>
  <si>
    <t>Сметана для супа</t>
  </si>
  <si>
    <t>1,27</t>
  </si>
  <si>
    <t>Компот из изюма</t>
  </si>
  <si>
    <t>6,11</t>
  </si>
  <si>
    <t>Котлеты,биточки рыбные Любительские(минтай)*</t>
  </si>
  <si>
    <t>90</t>
  </si>
  <si>
    <t>44,20</t>
  </si>
  <si>
    <t>Картофель запеченный*</t>
  </si>
  <si>
    <t>160</t>
  </si>
  <si>
    <t>21,69</t>
  </si>
  <si>
    <t>15</t>
  </si>
  <si>
    <t>0,80</t>
  </si>
  <si>
    <t>31,8</t>
  </si>
  <si>
    <t>1,43</t>
  </si>
  <si>
    <t>Горошек зеленый</t>
  </si>
  <si>
    <t>2,84</t>
  </si>
  <si>
    <t>92,00</t>
  </si>
  <si>
    <t>ОБЕД ОВЗ  5-11 кл</t>
  </si>
  <si>
    <t>3,79</t>
  </si>
  <si>
    <t>Рыба под сырной корочкой (филе горбуши)</t>
  </si>
  <si>
    <t>95</t>
  </si>
  <si>
    <t>80,03</t>
  </si>
  <si>
    <t>30,8</t>
  </si>
  <si>
    <t>1,39</t>
  </si>
  <si>
    <t>129,00</t>
  </si>
  <si>
    <t>ОБЕД  ОВЗ 1-4 кл</t>
  </si>
  <si>
    <t>10,93</t>
  </si>
  <si>
    <t>75</t>
  </si>
  <si>
    <t>63,18</t>
  </si>
  <si>
    <t>30</t>
  </si>
  <si>
    <t>1,59</t>
  </si>
  <si>
    <t>54,1</t>
  </si>
  <si>
    <t>2,44</t>
  </si>
  <si>
    <t>111,00</t>
  </si>
  <si>
    <t>Дополнительное питание (60 руб)</t>
  </si>
  <si>
    <t>Чай с сахаром</t>
  </si>
  <si>
    <t>1,96</t>
  </si>
  <si>
    <t>60,00</t>
  </si>
  <si>
    <t>ЗАВТРАК 5-11 кл</t>
  </si>
  <si>
    <t>100</t>
  </si>
  <si>
    <t>15,43</t>
  </si>
  <si>
    <t>20,8</t>
  </si>
  <si>
    <t>0,94</t>
  </si>
  <si>
    <t>180</t>
  </si>
  <si>
    <t>33,62</t>
  </si>
  <si>
    <t>ОБЕД 1-4 кл</t>
  </si>
  <si>
    <t>25</t>
  </si>
  <si>
    <t>1,13</t>
  </si>
  <si>
    <t>70</t>
  </si>
  <si>
    <t>34,38</t>
  </si>
  <si>
    <t>150</t>
  </si>
  <si>
    <t>20,33</t>
  </si>
  <si>
    <t>Дополнительное питание (30 руб)</t>
  </si>
  <si>
    <t>Пицца с колбасой*</t>
  </si>
  <si>
    <t>85</t>
  </si>
  <si>
    <t>28,14</t>
  </si>
  <si>
    <t>Дополнительно</t>
  </si>
  <si>
    <t>Каша молочная геркулесовая</t>
  </si>
  <si>
    <t>9,06</t>
  </si>
  <si>
    <t>Салат картофельный с сельдью*</t>
  </si>
  <si>
    <t>80/20</t>
  </si>
  <si>
    <t>27,54</t>
  </si>
  <si>
    <t>Капуста тушеная в сметанном соусе*</t>
  </si>
  <si>
    <t>18,29</t>
  </si>
  <si>
    <t>Горошек зеленый с яйцом</t>
  </si>
  <si>
    <t>50/20</t>
  </si>
  <si>
    <t>15,48</t>
  </si>
  <si>
    <t>Салат из моркови с растительным маслом*</t>
  </si>
  <si>
    <t>10,26</t>
  </si>
  <si>
    <t>Салат из пекинской капусты со свежими огурцами</t>
  </si>
  <si>
    <t>15,45</t>
  </si>
  <si>
    <t>96,08</t>
  </si>
  <si>
    <t>Блюда без глютена</t>
  </si>
  <si>
    <t>Запеканка картофельная, фаршированная мясом кур (филе).</t>
  </si>
  <si>
    <t>243</t>
  </si>
  <si>
    <t>62,43</t>
  </si>
  <si>
    <t>Рыба (филе минтая) припущенная</t>
  </si>
  <si>
    <t>71,18</t>
  </si>
  <si>
    <t>Пюре картофельное*</t>
  </si>
  <si>
    <t>17,62</t>
  </si>
  <si>
    <t>151,23</t>
  </si>
  <si>
    <t>Блюда без лактозы</t>
  </si>
  <si>
    <t>Котлеты, биточки, шницели из свинины</t>
  </si>
  <si>
    <t>53,77</t>
  </si>
  <si>
    <t>Гуляш из филе курицы*</t>
  </si>
  <si>
    <t>50/50</t>
  </si>
  <si>
    <t>45,48</t>
  </si>
  <si>
    <t>Отварные макаронные изделия</t>
  </si>
  <si>
    <t>6,99</t>
  </si>
  <si>
    <t>11 день</t>
  </si>
  <si>
    <t>меню дополнительного питания</t>
  </si>
  <si>
    <t>30,00</t>
  </si>
  <si>
    <t>1/1</t>
  </si>
  <si>
    <t>1/2</t>
  </si>
  <si>
    <t>1/3</t>
  </si>
  <si>
    <t>Зразы из свинины с луком и яйцом</t>
  </si>
  <si>
    <t>36,90</t>
  </si>
  <si>
    <t>2/4</t>
  </si>
  <si>
    <t>Рогалик с повидлом</t>
  </si>
  <si>
    <t>80</t>
  </si>
  <si>
    <t>9,61</t>
  </si>
  <si>
    <t>2/6</t>
  </si>
  <si>
    <t>40,8</t>
  </si>
  <si>
    <t>1,84</t>
  </si>
  <si>
    <t>1/5</t>
  </si>
  <si>
    <t>Соус сметанный с томатом</t>
  </si>
  <si>
    <t>2,70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</si>
</sst>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49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0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M91" sqref="M91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129</v>
      </c>
      <c r="C1" s="6"/>
      <c r="G1" t="s">
        <v>6</v>
      </c>
      <c r="I1" s="7"/>
    </row>
    <row r="2" spans="1:13" x14ac:dyDescent="0.2">
      <c r="C2" s="4"/>
      <c r="G2" t="s">
        <v>5</v>
      </c>
    </row>
    <row r="3" spans="1:13" x14ac:dyDescent="0.2">
      <c r="G3" t="s">
        <v>7</v>
      </c>
    </row>
    <row r="4" spans="1:13" ht="23.25" x14ac:dyDescent="0.45">
      <c r="A4" s="25" t="s">
        <v>130</v>
      </c>
      <c r="B4" s="25"/>
      <c r="C4" s="25"/>
      <c r="D4" s="25"/>
      <c r="E4" s="25"/>
      <c r="F4" s="25"/>
      <c r="G4" s="25"/>
      <c r="H4" s="25"/>
      <c r="I4" s="25"/>
      <c r="J4" s="25"/>
    </row>
    <row r="5" spans="1:13" x14ac:dyDescent="0.2">
      <c r="A5" s="26">
        <v>44336</v>
      </c>
      <c r="B5" s="27"/>
      <c r="C5" s="27"/>
      <c r="D5" s="27"/>
      <c r="E5" s="27"/>
      <c r="F5" s="27"/>
      <c r="G5" s="27"/>
      <c r="H5" s="27"/>
      <c r="I5" s="27"/>
      <c r="J5" s="27"/>
    </row>
    <row r="6" spans="1:13" ht="15" x14ac:dyDescent="0.25">
      <c r="A6" s="28" t="s">
        <v>4</v>
      </c>
      <c r="B6" s="28"/>
      <c r="C6" s="28"/>
      <c r="D6" s="28"/>
      <c r="E6" s="28"/>
      <c r="F6" s="28"/>
      <c r="G6" s="28"/>
      <c r="H6" s="28"/>
      <c r="I6" s="28"/>
      <c r="J6" s="28"/>
    </row>
    <row r="7" spans="1:13" ht="5.25" customHeight="1" x14ac:dyDescent="0.2">
      <c r="B7" t="s">
        <v>8</v>
      </c>
    </row>
    <row r="8" spans="1:13" ht="4.5" customHeight="1" x14ac:dyDescent="0.2"/>
    <row r="9" spans="1:13" s="3" customFormat="1" x14ac:dyDescent="0.2">
      <c r="A9" s="11" t="s">
        <v>3</v>
      </c>
      <c r="B9" s="29" t="s">
        <v>2</v>
      </c>
      <c r="C9" s="30"/>
      <c r="D9" s="30"/>
      <c r="E9" s="30"/>
      <c r="F9" s="30"/>
      <c r="G9" s="30"/>
      <c r="H9" s="30"/>
      <c r="I9" s="21" t="s">
        <v>0</v>
      </c>
      <c r="J9" s="5" t="s">
        <v>1</v>
      </c>
      <c r="K9" s="1"/>
      <c r="L9" s="2"/>
      <c r="M9" s="2"/>
    </row>
    <row r="10" spans="1:13" ht="11.25" customHeight="1" x14ac:dyDescent="0.2">
      <c r="A10" s="12"/>
      <c r="B10" s="14"/>
      <c r="C10" s="3"/>
      <c r="D10" s="3"/>
      <c r="E10" s="3"/>
      <c r="F10" s="3"/>
      <c r="G10" s="3"/>
      <c r="H10" s="3"/>
      <c r="I10" s="17"/>
      <c r="J10" s="19"/>
    </row>
    <row r="11" spans="1:13" hidden="1" x14ac:dyDescent="0.2">
      <c r="A11" s="12"/>
      <c r="B11" s="14" t="s">
        <v>9</v>
      </c>
      <c r="C11" s="3"/>
      <c r="D11" s="3"/>
      <c r="E11" s="3"/>
      <c r="F11" s="3"/>
      <c r="G11" s="3"/>
      <c r="H11" s="3"/>
      <c r="I11" s="17"/>
      <c r="J11" s="19"/>
    </row>
    <row r="12" spans="1:13" ht="7.5" hidden="1" customHeight="1" x14ac:dyDescent="0.2">
      <c r="A12" s="12" t="str">
        <f>"2/1"</f>
        <v>2/1</v>
      </c>
      <c r="B12" s="14" t="s">
        <v>10</v>
      </c>
      <c r="C12" s="3"/>
      <c r="D12" s="3"/>
      <c r="E12" s="3"/>
      <c r="F12" s="3"/>
      <c r="G12" s="3"/>
      <c r="H12" s="3"/>
      <c r="I12" s="17" t="s">
        <v>11</v>
      </c>
      <c r="J12" s="19" t="s">
        <v>12</v>
      </c>
    </row>
    <row r="13" spans="1:13" hidden="1" x14ac:dyDescent="0.2">
      <c r="A13" s="12" t="str">
        <f>"2/2"</f>
        <v>2/2</v>
      </c>
      <c r="B13" s="14" t="s">
        <v>13</v>
      </c>
      <c r="C13" s="3"/>
      <c r="D13" s="3"/>
      <c r="E13" s="3"/>
      <c r="F13" s="3"/>
      <c r="G13" s="3"/>
      <c r="H13" s="3"/>
      <c r="I13" s="17" t="s">
        <v>14</v>
      </c>
      <c r="J13" s="19" t="s">
        <v>15</v>
      </c>
    </row>
    <row r="14" spans="1:13" hidden="1" x14ac:dyDescent="0.2">
      <c r="A14" s="12" t="str">
        <f>"1/3"</f>
        <v>1/3</v>
      </c>
      <c r="B14" s="14" t="s">
        <v>16</v>
      </c>
      <c r="C14" s="3"/>
      <c r="D14" s="3"/>
      <c r="E14" s="3"/>
      <c r="F14" s="3"/>
      <c r="G14" s="3"/>
      <c r="H14" s="3"/>
      <c r="I14" s="17" t="s">
        <v>17</v>
      </c>
      <c r="J14" s="19" t="s">
        <v>18</v>
      </c>
    </row>
    <row r="15" spans="1:13" hidden="1" x14ac:dyDescent="0.2">
      <c r="A15" s="12" t="str">
        <f>"1/4"</f>
        <v>1/4</v>
      </c>
      <c r="B15" s="14" t="s">
        <v>19</v>
      </c>
      <c r="C15" s="3"/>
      <c r="D15" s="3"/>
      <c r="E15" s="3"/>
      <c r="F15" s="3"/>
      <c r="G15" s="3"/>
      <c r="H15" s="3"/>
      <c r="I15" s="17" t="s">
        <v>20</v>
      </c>
      <c r="J15" s="19" t="s">
        <v>21</v>
      </c>
    </row>
    <row r="16" spans="1:13" hidden="1" x14ac:dyDescent="0.2">
      <c r="A16" s="12" t="str">
        <f>"2/5"</f>
        <v>2/5</v>
      </c>
      <c r="B16" s="14" t="s">
        <v>22</v>
      </c>
      <c r="C16" s="3"/>
      <c r="D16" s="3"/>
      <c r="E16" s="3"/>
      <c r="F16" s="3"/>
      <c r="G16" s="3"/>
      <c r="H16" s="3"/>
      <c r="I16" s="17" t="s">
        <v>23</v>
      </c>
      <c r="J16" s="19" t="s">
        <v>24</v>
      </c>
    </row>
    <row r="17" spans="1:10" hidden="1" x14ac:dyDescent="0.2">
      <c r="A17" s="12" t="str">
        <f>"2/8"</f>
        <v>2/8</v>
      </c>
      <c r="B17" s="14" t="s">
        <v>25</v>
      </c>
      <c r="C17" s="3"/>
      <c r="D17" s="3"/>
      <c r="E17" s="3"/>
      <c r="F17" s="3"/>
      <c r="G17" s="3"/>
      <c r="H17" s="3"/>
      <c r="I17" s="17" t="s">
        <v>26</v>
      </c>
      <c r="J17" s="19" t="s">
        <v>27</v>
      </c>
    </row>
    <row r="18" spans="1:10" hidden="1" x14ac:dyDescent="0.2">
      <c r="A18" s="12" t="str">
        <f>"1/6"</f>
        <v>1/6</v>
      </c>
      <c r="B18" s="14" t="s">
        <v>28</v>
      </c>
      <c r="C18" s="3"/>
      <c r="D18" s="3"/>
      <c r="E18" s="3"/>
      <c r="F18" s="3"/>
      <c r="G18" s="3"/>
      <c r="H18" s="3"/>
      <c r="I18" s="17" t="s">
        <v>29</v>
      </c>
      <c r="J18" s="19" t="s">
        <v>30</v>
      </c>
    </row>
    <row r="19" spans="1:10" hidden="1" x14ac:dyDescent="0.2">
      <c r="A19" s="12" t="str">
        <f>"1/7"</f>
        <v>1/7</v>
      </c>
      <c r="B19" s="14" t="s">
        <v>31</v>
      </c>
      <c r="C19" s="3"/>
      <c r="D19" s="3"/>
      <c r="E19" s="3"/>
      <c r="F19" s="3"/>
      <c r="G19" s="3"/>
      <c r="H19" s="3"/>
      <c r="I19" s="17" t="s">
        <v>32</v>
      </c>
      <c r="J19" s="19" t="s">
        <v>33</v>
      </c>
    </row>
    <row r="20" spans="1:10" hidden="1" x14ac:dyDescent="0.2">
      <c r="A20" s="12"/>
      <c r="B20" s="14" t="s">
        <v>34</v>
      </c>
      <c r="C20" s="3"/>
      <c r="D20" s="3"/>
      <c r="E20" s="3"/>
      <c r="F20" s="3"/>
      <c r="G20" s="3"/>
      <c r="H20" s="3"/>
      <c r="I20" s="17"/>
      <c r="J20" s="19" t="s">
        <v>35</v>
      </c>
    </row>
    <row r="21" spans="1:10" hidden="1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hidden="1" x14ac:dyDescent="0.2">
      <c r="A22" s="12"/>
      <c r="B22" s="14" t="s">
        <v>36</v>
      </c>
      <c r="C22" s="3"/>
      <c r="D22" s="3"/>
      <c r="E22" s="3"/>
      <c r="F22" s="3"/>
      <c r="G22" s="3"/>
      <c r="H22" s="3"/>
      <c r="I22" s="17"/>
      <c r="J22" s="19"/>
    </row>
    <row r="23" spans="1:10" hidden="1" x14ac:dyDescent="0.2">
      <c r="A23" s="12" t="str">
        <f>"2/1"</f>
        <v>2/1</v>
      </c>
      <c r="B23" s="14" t="s">
        <v>37</v>
      </c>
      <c r="C23" s="3"/>
      <c r="D23" s="3"/>
      <c r="E23" s="3"/>
      <c r="F23" s="3"/>
      <c r="G23" s="3"/>
      <c r="H23" s="3"/>
      <c r="I23" s="17" t="s">
        <v>38</v>
      </c>
      <c r="J23" s="19" t="s">
        <v>39</v>
      </c>
    </row>
    <row r="24" spans="1:10" hidden="1" x14ac:dyDescent="0.2">
      <c r="A24" s="12" t="str">
        <f>"2/2"</f>
        <v>2/2</v>
      </c>
      <c r="B24" s="14" t="s">
        <v>40</v>
      </c>
      <c r="C24" s="3"/>
      <c r="D24" s="3"/>
      <c r="E24" s="3"/>
      <c r="F24" s="3"/>
      <c r="G24" s="3"/>
      <c r="H24" s="3"/>
      <c r="I24" s="17" t="s">
        <v>14</v>
      </c>
      <c r="J24" s="19" t="s">
        <v>41</v>
      </c>
    </row>
    <row r="25" spans="1:10" hidden="1" x14ac:dyDescent="0.2">
      <c r="A25" s="12" t="str">
        <f>"1/3"</f>
        <v>1/3</v>
      </c>
      <c r="B25" s="14" t="s">
        <v>42</v>
      </c>
      <c r="C25" s="3"/>
      <c r="D25" s="3"/>
      <c r="E25" s="3"/>
      <c r="F25" s="3"/>
      <c r="G25" s="3"/>
      <c r="H25" s="3"/>
      <c r="I25" s="17" t="s">
        <v>20</v>
      </c>
      <c r="J25" s="19" t="s">
        <v>43</v>
      </c>
    </row>
    <row r="26" spans="1:10" hidden="1" x14ac:dyDescent="0.2">
      <c r="A26" s="12" t="str">
        <f>"1/4"</f>
        <v>1/4</v>
      </c>
      <c r="B26" s="14" t="s">
        <v>44</v>
      </c>
      <c r="C26" s="3"/>
      <c r="D26" s="3"/>
      <c r="E26" s="3"/>
      <c r="F26" s="3"/>
      <c r="G26" s="3"/>
      <c r="H26" s="3"/>
      <c r="I26" s="17" t="s">
        <v>45</v>
      </c>
      <c r="J26" s="19" t="s">
        <v>46</v>
      </c>
    </row>
    <row r="27" spans="1:10" ht="10.5" hidden="1" customHeight="1" x14ac:dyDescent="0.2">
      <c r="A27" s="12" t="str">
        <f>"1/5"</f>
        <v>1/5</v>
      </c>
      <c r="B27" s="14" t="s">
        <v>47</v>
      </c>
      <c r="C27" s="3"/>
      <c r="D27" s="3"/>
      <c r="E27" s="3"/>
      <c r="F27" s="3"/>
      <c r="G27" s="3"/>
      <c r="H27" s="3"/>
      <c r="I27" s="17" t="s">
        <v>48</v>
      </c>
      <c r="J27" s="19" t="s">
        <v>49</v>
      </c>
    </row>
    <row r="28" spans="1:10" hidden="1" x14ac:dyDescent="0.2">
      <c r="A28" s="12" t="str">
        <f>"2/6"</f>
        <v>2/6</v>
      </c>
      <c r="B28" s="14" t="s">
        <v>22</v>
      </c>
      <c r="C28" s="3"/>
      <c r="D28" s="3"/>
      <c r="E28" s="3"/>
      <c r="F28" s="3"/>
      <c r="G28" s="3"/>
      <c r="H28" s="3"/>
      <c r="I28" s="17" t="s">
        <v>50</v>
      </c>
      <c r="J28" s="19" t="s">
        <v>51</v>
      </c>
    </row>
    <row r="29" spans="1:10" hidden="1" x14ac:dyDescent="0.2">
      <c r="A29" s="12" t="str">
        <f>"2/8"</f>
        <v>2/8</v>
      </c>
      <c r="B29" s="14" t="s">
        <v>25</v>
      </c>
      <c r="C29" s="3"/>
      <c r="D29" s="3"/>
      <c r="E29" s="3"/>
      <c r="F29" s="3"/>
      <c r="G29" s="3"/>
      <c r="H29" s="3"/>
      <c r="I29" s="17" t="s">
        <v>52</v>
      </c>
      <c r="J29" s="19" t="s">
        <v>53</v>
      </c>
    </row>
    <row r="30" spans="1:10" hidden="1" x14ac:dyDescent="0.2">
      <c r="A30" s="12" t="str">
        <f>"1/7"</f>
        <v>1/7</v>
      </c>
      <c r="B30" s="14" t="s">
        <v>54</v>
      </c>
      <c r="C30" s="3"/>
      <c r="D30" s="3"/>
      <c r="E30" s="3"/>
      <c r="F30" s="3"/>
      <c r="G30" s="3"/>
      <c r="H30" s="3"/>
      <c r="I30" s="17" t="s">
        <v>50</v>
      </c>
      <c r="J30" s="19" t="s">
        <v>55</v>
      </c>
    </row>
    <row r="31" spans="1:10" hidden="1" x14ac:dyDescent="0.2">
      <c r="A31" s="12"/>
      <c r="B31" s="14" t="s">
        <v>34</v>
      </c>
      <c r="C31" s="3"/>
      <c r="D31" s="3"/>
      <c r="E31" s="3"/>
      <c r="F31" s="3"/>
      <c r="G31" s="3"/>
      <c r="H31" s="3"/>
      <c r="I31" s="17"/>
      <c r="J31" s="19" t="s">
        <v>56</v>
      </c>
    </row>
    <row r="32" spans="1:10" hidden="1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 t="s">
        <v>57</v>
      </c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 t="str">
        <f>"2/1"</f>
        <v>2/1</v>
      </c>
      <c r="B34" s="14" t="s">
        <v>37</v>
      </c>
      <c r="C34" s="3"/>
      <c r="D34" s="3"/>
      <c r="E34" s="3"/>
      <c r="F34" s="3"/>
      <c r="G34" s="3"/>
      <c r="H34" s="3"/>
      <c r="I34" s="17" t="s">
        <v>38</v>
      </c>
      <c r="J34" s="19" t="s">
        <v>39</v>
      </c>
    </row>
    <row r="35" spans="1:10" hidden="1" x14ac:dyDescent="0.2">
      <c r="A35" s="12" t="str">
        <f>"2/2"</f>
        <v>2/2</v>
      </c>
      <c r="B35" s="14" t="s">
        <v>40</v>
      </c>
      <c r="C35" s="3"/>
      <c r="D35" s="3"/>
      <c r="E35" s="3"/>
      <c r="F35" s="3"/>
      <c r="G35" s="3"/>
      <c r="H35" s="3"/>
      <c r="I35" s="17" t="s">
        <v>14</v>
      </c>
      <c r="J35" s="19" t="s">
        <v>41</v>
      </c>
    </row>
    <row r="36" spans="1:10" hidden="1" x14ac:dyDescent="0.2">
      <c r="A36" s="12" t="str">
        <f>"1/3"</f>
        <v>1/3</v>
      </c>
      <c r="B36" s="14" t="s">
        <v>42</v>
      </c>
      <c r="C36" s="3"/>
      <c r="D36" s="3"/>
      <c r="E36" s="3"/>
      <c r="F36" s="3"/>
      <c r="G36" s="3"/>
      <c r="H36" s="3"/>
      <c r="I36" s="17" t="s">
        <v>20</v>
      </c>
      <c r="J36" s="19" t="s">
        <v>43</v>
      </c>
    </row>
    <row r="37" spans="1:10" hidden="1" x14ac:dyDescent="0.2">
      <c r="A37" s="12" t="str">
        <f>"1/4"</f>
        <v>1/4</v>
      </c>
      <c r="B37" s="14" t="s">
        <v>54</v>
      </c>
      <c r="C37" s="3"/>
      <c r="D37" s="3"/>
      <c r="E37" s="3"/>
      <c r="F37" s="3"/>
      <c r="G37" s="3"/>
      <c r="H37" s="3"/>
      <c r="I37" s="17" t="s">
        <v>23</v>
      </c>
      <c r="J37" s="19" t="s">
        <v>58</v>
      </c>
    </row>
    <row r="38" spans="1:10" hidden="1" x14ac:dyDescent="0.2">
      <c r="A38" s="12" t="str">
        <f>"1/5"</f>
        <v>1/5</v>
      </c>
      <c r="B38" s="14" t="s">
        <v>59</v>
      </c>
      <c r="C38" s="3"/>
      <c r="D38" s="3"/>
      <c r="E38" s="3"/>
      <c r="F38" s="3"/>
      <c r="G38" s="3"/>
      <c r="H38" s="3"/>
      <c r="I38" s="17" t="s">
        <v>60</v>
      </c>
      <c r="J38" s="19" t="s">
        <v>61</v>
      </c>
    </row>
    <row r="39" spans="1:10" hidden="1" x14ac:dyDescent="0.2">
      <c r="A39" s="12" t="str">
        <f>"1/6"</f>
        <v>1/6</v>
      </c>
      <c r="B39" s="14" t="s">
        <v>47</v>
      </c>
      <c r="C39" s="3"/>
      <c r="D39" s="3"/>
      <c r="E39" s="3"/>
      <c r="F39" s="3"/>
      <c r="G39" s="3"/>
      <c r="H39" s="3"/>
      <c r="I39" s="17" t="s">
        <v>48</v>
      </c>
      <c r="J39" s="19" t="s">
        <v>49</v>
      </c>
    </row>
    <row r="40" spans="1:10" hidden="1" x14ac:dyDescent="0.2">
      <c r="A40" s="12" t="str">
        <f>"2/7"</f>
        <v>2/7</v>
      </c>
      <c r="B40" s="14" t="s">
        <v>22</v>
      </c>
      <c r="C40" s="3"/>
      <c r="D40" s="3"/>
      <c r="E40" s="3"/>
      <c r="F40" s="3"/>
      <c r="G40" s="3"/>
      <c r="H40" s="3"/>
      <c r="I40" s="17" t="s">
        <v>23</v>
      </c>
      <c r="J40" s="19" t="s">
        <v>24</v>
      </c>
    </row>
    <row r="41" spans="1:10" hidden="1" x14ac:dyDescent="0.2">
      <c r="A41" s="12" t="str">
        <f>"2/8"</f>
        <v>2/8</v>
      </c>
      <c r="B41" s="14" t="s">
        <v>25</v>
      </c>
      <c r="C41" s="3"/>
      <c r="D41" s="3"/>
      <c r="E41" s="3"/>
      <c r="F41" s="3"/>
      <c r="G41" s="3"/>
      <c r="H41" s="3"/>
      <c r="I41" s="17" t="s">
        <v>62</v>
      </c>
      <c r="J41" s="19" t="s">
        <v>63</v>
      </c>
    </row>
    <row r="42" spans="1:10" hidden="1" x14ac:dyDescent="0.2">
      <c r="A42" s="12"/>
      <c r="B42" s="14" t="s">
        <v>34</v>
      </c>
      <c r="C42" s="3"/>
      <c r="D42" s="3"/>
      <c r="E42" s="3"/>
      <c r="F42" s="3"/>
      <c r="G42" s="3"/>
      <c r="H42" s="3"/>
      <c r="I42" s="17"/>
      <c r="J42" s="19" t="s">
        <v>64</v>
      </c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 t="s">
        <v>65</v>
      </c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 t="str">
        <f>"2/1"</f>
        <v>2/1</v>
      </c>
      <c r="B45" s="14" t="s">
        <v>37</v>
      </c>
      <c r="C45" s="3"/>
      <c r="D45" s="3"/>
      <c r="E45" s="3"/>
      <c r="F45" s="3"/>
      <c r="G45" s="3"/>
      <c r="H45" s="3"/>
      <c r="I45" s="17" t="s">
        <v>20</v>
      </c>
      <c r="J45" s="19" t="s">
        <v>66</v>
      </c>
    </row>
    <row r="46" spans="1:10" hidden="1" x14ac:dyDescent="0.2">
      <c r="A46" s="12" t="str">
        <f>"2/2"</f>
        <v>2/2</v>
      </c>
      <c r="B46" s="14" t="s">
        <v>40</v>
      </c>
      <c r="C46" s="3"/>
      <c r="D46" s="3"/>
      <c r="E46" s="3"/>
      <c r="F46" s="3"/>
      <c r="G46" s="3"/>
      <c r="H46" s="3"/>
      <c r="I46" s="17" t="s">
        <v>14</v>
      </c>
      <c r="J46" s="19" t="s">
        <v>41</v>
      </c>
    </row>
    <row r="47" spans="1:10" hidden="1" x14ac:dyDescent="0.2">
      <c r="A47" s="12" t="str">
        <f>"1/3"</f>
        <v>1/3</v>
      </c>
      <c r="B47" s="14" t="s">
        <v>42</v>
      </c>
      <c r="C47" s="3"/>
      <c r="D47" s="3"/>
      <c r="E47" s="3"/>
      <c r="F47" s="3"/>
      <c r="G47" s="3"/>
      <c r="H47" s="3"/>
      <c r="I47" s="17" t="s">
        <v>20</v>
      </c>
      <c r="J47" s="19" t="s">
        <v>43</v>
      </c>
    </row>
    <row r="48" spans="1:10" hidden="1" x14ac:dyDescent="0.2">
      <c r="A48" s="12" t="str">
        <f>"1/4"</f>
        <v>1/4</v>
      </c>
      <c r="B48" s="14" t="s">
        <v>54</v>
      </c>
      <c r="C48" s="3"/>
      <c r="D48" s="3"/>
      <c r="E48" s="3"/>
      <c r="F48" s="3"/>
      <c r="G48" s="3"/>
      <c r="H48" s="3"/>
      <c r="I48" s="17" t="s">
        <v>23</v>
      </c>
      <c r="J48" s="19" t="s">
        <v>58</v>
      </c>
    </row>
    <row r="49" spans="1:10" hidden="1" x14ac:dyDescent="0.2">
      <c r="A49" s="12" t="str">
        <f>"1/5"</f>
        <v>1/5</v>
      </c>
      <c r="B49" s="14" t="s">
        <v>59</v>
      </c>
      <c r="C49" s="3"/>
      <c r="D49" s="3"/>
      <c r="E49" s="3"/>
      <c r="F49" s="3"/>
      <c r="G49" s="3"/>
      <c r="H49" s="3"/>
      <c r="I49" s="17" t="s">
        <v>67</v>
      </c>
      <c r="J49" s="19" t="s">
        <v>68</v>
      </c>
    </row>
    <row r="50" spans="1:10" hidden="1" x14ac:dyDescent="0.2">
      <c r="A50" s="12" t="str">
        <f>"1/6"</f>
        <v>1/6</v>
      </c>
      <c r="B50" s="14" t="s">
        <v>47</v>
      </c>
      <c r="C50" s="3"/>
      <c r="D50" s="3"/>
      <c r="E50" s="3"/>
      <c r="F50" s="3"/>
      <c r="G50" s="3"/>
      <c r="H50" s="3"/>
      <c r="I50" s="17" t="s">
        <v>48</v>
      </c>
      <c r="J50" s="19" t="s">
        <v>49</v>
      </c>
    </row>
    <row r="51" spans="1:10" hidden="1" x14ac:dyDescent="0.2">
      <c r="A51" s="12" t="str">
        <f>"2/7"</f>
        <v>2/7</v>
      </c>
      <c r="B51" s="14" t="s">
        <v>22</v>
      </c>
      <c r="C51" s="3"/>
      <c r="D51" s="3"/>
      <c r="E51" s="3"/>
      <c r="F51" s="3"/>
      <c r="G51" s="3"/>
      <c r="H51" s="3"/>
      <c r="I51" s="17" t="s">
        <v>69</v>
      </c>
      <c r="J51" s="19" t="s">
        <v>70</v>
      </c>
    </row>
    <row r="52" spans="1:10" hidden="1" x14ac:dyDescent="0.2">
      <c r="A52" s="12" t="str">
        <f>"2/8"</f>
        <v>2/8</v>
      </c>
      <c r="B52" s="14" t="s">
        <v>25</v>
      </c>
      <c r="C52" s="3"/>
      <c r="D52" s="3"/>
      <c r="E52" s="3"/>
      <c r="F52" s="3"/>
      <c r="G52" s="3"/>
      <c r="H52" s="3"/>
      <c r="I52" s="17" t="s">
        <v>71</v>
      </c>
      <c r="J52" s="19" t="s">
        <v>72</v>
      </c>
    </row>
    <row r="53" spans="1:10" hidden="1" x14ac:dyDescent="0.2">
      <c r="A53" s="12"/>
      <c r="B53" s="14" t="s">
        <v>34</v>
      </c>
      <c r="C53" s="3"/>
      <c r="D53" s="3"/>
      <c r="E53" s="3"/>
      <c r="F53" s="3"/>
      <c r="G53" s="3"/>
      <c r="H53" s="3"/>
      <c r="I53" s="17"/>
      <c r="J53" s="19" t="s">
        <v>73</v>
      </c>
    </row>
    <row r="54" spans="1:10" hidden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x14ac:dyDescent="0.2">
      <c r="A55" s="12"/>
      <c r="B55" s="22" t="s">
        <v>74</v>
      </c>
      <c r="C55" s="23"/>
      <c r="D55" s="23"/>
      <c r="E55" s="23"/>
      <c r="F55" s="3"/>
      <c r="G55" s="3"/>
      <c r="H55" s="3"/>
      <c r="I55" s="17"/>
      <c r="J55" s="19"/>
    </row>
    <row r="56" spans="1:10" x14ac:dyDescent="0.2">
      <c r="A56" s="12" t="s">
        <v>132</v>
      </c>
      <c r="B56" s="14" t="s">
        <v>75</v>
      </c>
      <c r="C56" s="3"/>
      <c r="D56" s="3"/>
      <c r="E56" s="3"/>
      <c r="F56" s="3"/>
      <c r="G56" s="3"/>
      <c r="H56" s="3"/>
      <c r="I56" s="17" t="s">
        <v>20</v>
      </c>
      <c r="J56" s="19" t="s">
        <v>76</v>
      </c>
    </row>
    <row r="57" spans="1:10" x14ac:dyDescent="0.2">
      <c r="A57" s="12" t="s">
        <v>133</v>
      </c>
      <c r="B57" s="14" t="s">
        <v>127</v>
      </c>
      <c r="C57" s="3"/>
      <c r="D57" s="3"/>
      <c r="E57" s="3"/>
      <c r="F57" s="3"/>
      <c r="G57" s="3"/>
      <c r="H57" s="3"/>
      <c r="I57" s="17" t="s">
        <v>90</v>
      </c>
      <c r="J57" s="19" t="s">
        <v>128</v>
      </c>
    </row>
    <row r="58" spans="1:10" x14ac:dyDescent="0.2">
      <c r="A58" s="12" t="s">
        <v>134</v>
      </c>
      <c r="B58" s="14" t="s">
        <v>135</v>
      </c>
      <c r="C58" s="3"/>
      <c r="D58" s="3"/>
      <c r="E58" s="3"/>
      <c r="F58" s="3"/>
      <c r="G58" s="3"/>
      <c r="H58" s="3"/>
      <c r="I58" s="17" t="s">
        <v>88</v>
      </c>
      <c r="J58" s="19" t="s">
        <v>136</v>
      </c>
    </row>
    <row r="59" spans="1:10" x14ac:dyDescent="0.2">
      <c r="A59" s="12" t="s">
        <v>137</v>
      </c>
      <c r="B59" s="14" t="s">
        <v>138</v>
      </c>
      <c r="C59" s="3"/>
      <c r="D59" s="3"/>
      <c r="E59" s="3"/>
      <c r="F59" s="3"/>
      <c r="G59" s="3"/>
      <c r="H59" s="3"/>
      <c r="I59" s="17" t="s">
        <v>139</v>
      </c>
      <c r="J59" s="19" t="s">
        <v>140</v>
      </c>
    </row>
    <row r="60" spans="1:10" x14ac:dyDescent="0.2">
      <c r="A60" s="12" t="s">
        <v>141</v>
      </c>
      <c r="B60" s="14" t="s">
        <v>25</v>
      </c>
      <c r="C60" s="3"/>
      <c r="D60" s="3"/>
      <c r="E60" s="3"/>
      <c r="F60" s="3"/>
      <c r="G60" s="3"/>
      <c r="H60" s="3"/>
      <c r="I60" s="17" t="s">
        <v>142</v>
      </c>
      <c r="J60" s="19" t="s">
        <v>143</v>
      </c>
    </row>
    <row r="61" spans="1:10" x14ac:dyDescent="0.2">
      <c r="A61" s="12" t="s">
        <v>144</v>
      </c>
      <c r="B61" s="14" t="s">
        <v>145</v>
      </c>
      <c r="C61" s="3"/>
      <c r="D61" s="3"/>
      <c r="E61" s="3"/>
      <c r="F61" s="3"/>
      <c r="G61" s="3"/>
      <c r="H61" s="3"/>
      <c r="I61" s="17" t="s">
        <v>69</v>
      </c>
      <c r="J61" s="31" t="s">
        <v>146</v>
      </c>
    </row>
    <row r="62" spans="1:10" ht="12" customHeight="1" x14ac:dyDescent="0.2">
      <c r="A62" s="12"/>
      <c r="B62" s="14"/>
      <c r="C62" s="3"/>
      <c r="D62" s="3"/>
      <c r="E62" s="3"/>
      <c r="F62" s="3"/>
      <c r="G62" s="3"/>
      <c r="H62" s="3"/>
      <c r="I62" s="17"/>
      <c r="J62" s="24" t="s">
        <v>77</v>
      </c>
    </row>
    <row r="63" spans="1:10" ht="7.5" hidden="1" customHeight="1" x14ac:dyDescent="0.2">
      <c r="A63" s="12"/>
      <c r="B63" s="14" t="s">
        <v>78</v>
      </c>
      <c r="C63" s="3"/>
      <c r="D63" s="3"/>
      <c r="E63" s="3"/>
      <c r="F63" s="3"/>
      <c r="G63" s="3"/>
      <c r="H63" s="3"/>
      <c r="I63" s="17"/>
      <c r="J63" s="19"/>
    </row>
    <row r="64" spans="1:10" hidden="1" x14ac:dyDescent="0.2">
      <c r="A64" s="12" t="str">
        <f>"2/1"</f>
        <v>2/1</v>
      </c>
      <c r="B64" s="14" t="s">
        <v>10</v>
      </c>
      <c r="C64" s="3"/>
      <c r="D64" s="3"/>
      <c r="E64" s="3"/>
      <c r="F64" s="3"/>
      <c r="G64" s="3"/>
      <c r="H64" s="3"/>
      <c r="I64" s="17" t="s">
        <v>11</v>
      </c>
      <c r="J64" s="19" t="s">
        <v>12</v>
      </c>
    </row>
    <row r="65" spans="1:10" hidden="1" x14ac:dyDescent="0.2">
      <c r="A65" s="12" t="str">
        <f>"2/2"</f>
        <v>2/2</v>
      </c>
      <c r="B65" s="14" t="s">
        <v>13</v>
      </c>
      <c r="C65" s="3"/>
      <c r="D65" s="3"/>
      <c r="E65" s="3"/>
      <c r="F65" s="3"/>
      <c r="G65" s="3"/>
      <c r="H65" s="3"/>
      <c r="I65" s="17" t="s">
        <v>14</v>
      </c>
      <c r="J65" s="19" t="s">
        <v>15</v>
      </c>
    </row>
    <row r="66" spans="1:10" hidden="1" x14ac:dyDescent="0.2">
      <c r="A66" s="12" t="str">
        <f>"1/3"</f>
        <v>1/3</v>
      </c>
      <c r="B66" s="14" t="s">
        <v>16</v>
      </c>
      <c r="C66" s="3"/>
      <c r="D66" s="3"/>
      <c r="E66" s="3"/>
      <c r="F66" s="3"/>
      <c r="G66" s="3"/>
      <c r="H66" s="3"/>
      <c r="I66" s="17" t="s">
        <v>79</v>
      </c>
      <c r="J66" s="19" t="s">
        <v>80</v>
      </c>
    </row>
    <row r="67" spans="1:10" hidden="1" x14ac:dyDescent="0.2">
      <c r="A67" s="12" t="str">
        <f>"1/4"</f>
        <v>1/4</v>
      </c>
      <c r="B67" s="14" t="s">
        <v>19</v>
      </c>
      <c r="C67" s="3"/>
      <c r="D67" s="3"/>
      <c r="E67" s="3"/>
      <c r="F67" s="3"/>
      <c r="G67" s="3"/>
      <c r="H67" s="3"/>
      <c r="I67" s="17" t="s">
        <v>20</v>
      </c>
      <c r="J67" s="19" t="s">
        <v>21</v>
      </c>
    </row>
    <row r="68" spans="1:10" hidden="1" x14ac:dyDescent="0.2">
      <c r="A68" s="12" t="str">
        <f>"2/5"</f>
        <v>2/5</v>
      </c>
      <c r="B68" s="14" t="s">
        <v>22</v>
      </c>
      <c r="C68" s="3"/>
      <c r="D68" s="3"/>
      <c r="E68" s="3"/>
      <c r="F68" s="3"/>
      <c r="G68" s="3"/>
      <c r="H68" s="3"/>
      <c r="I68" s="17" t="s">
        <v>23</v>
      </c>
      <c r="J68" s="19" t="s">
        <v>24</v>
      </c>
    </row>
    <row r="69" spans="1:10" hidden="1" x14ac:dyDescent="0.2">
      <c r="A69" s="12" t="str">
        <f>"2/8"</f>
        <v>2/8</v>
      </c>
      <c r="B69" s="14" t="s">
        <v>25</v>
      </c>
      <c r="C69" s="3"/>
      <c r="D69" s="3"/>
      <c r="E69" s="3"/>
      <c r="F69" s="3"/>
      <c r="G69" s="3"/>
      <c r="H69" s="3"/>
      <c r="I69" s="17" t="s">
        <v>81</v>
      </c>
      <c r="J69" s="19" t="s">
        <v>82</v>
      </c>
    </row>
    <row r="70" spans="1:10" hidden="1" x14ac:dyDescent="0.2">
      <c r="A70" s="12" t="str">
        <f>"1/6"</f>
        <v>1/6</v>
      </c>
      <c r="B70" s="14" t="s">
        <v>31</v>
      </c>
      <c r="C70" s="3"/>
      <c r="D70" s="3"/>
      <c r="E70" s="3"/>
      <c r="F70" s="3"/>
      <c r="G70" s="3"/>
      <c r="H70" s="3"/>
      <c r="I70" s="17" t="s">
        <v>32</v>
      </c>
      <c r="J70" s="19" t="s">
        <v>33</v>
      </c>
    </row>
    <row r="71" spans="1:10" hidden="1" x14ac:dyDescent="0.2">
      <c r="A71" s="12" t="str">
        <f>"1/7"</f>
        <v>1/7</v>
      </c>
      <c r="B71" s="14" t="s">
        <v>28</v>
      </c>
      <c r="C71" s="3"/>
      <c r="D71" s="3"/>
      <c r="E71" s="3"/>
      <c r="F71" s="3"/>
      <c r="G71" s="3"/>
      <c r="H71" s="3"/>
      <c r="I71" s="17" t="s">
        <v>83</v>
      </c>
      <c r="J71" s="19" t="s">
        <v>84</v>
      </c>
    </row>
    <row r="72" spans="1:10" hidden="1" x14ac:dyDescent="0.2">
      <c r="A72" s="12"/>
      <c r="B72" s="14" t="s">
        <v>34</v>
      </c>
      <c r="C72" s="3"/>
      <c r="D72" s="3"/>
      <c r="E72" s="3"/>
      <c r="F72" s="3"/>
      <c r="G72" s="3"/>
      <c r="H72" s="3"/>
      <c r="I72" s="17"/>
      <c r="J72" s="19" t="s">
        <v>56</v>
      </c>
    </row>
    <row r="73" spans="1:10" hidden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/>
      <c r="B74" s="14" t="s">
        <v>85</v>
      </c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 t="str">
        <f>"2/1"</f>
        <v>2/1</v>
      </c>
      <c r="B75" s="14" t="s">
        <v>37</v>
      </c>
      <c r="C75" s="3"/>
      <c r="D75" s="3"/>
      <c r="E75" s="3"/>
      <c r="F75" s="3"/>
      <c r="G75" s="3"/>
      <c r="H75" s="3"/>
      <c r="I75" s="17" t="s">
        <v>20</v>
      </c>
      <c r="J75" s="19" t="s">
        <v>66</v>
      </c>
    </row>
    <row r="76" spans="1:10" hidden="1" x14ac:dyDescent="0.2">
      <c r="A76" s="12" t="str">
        <f>"2/2"</f>
        <v>2/2</v>
      </c>
      <c r="B76" s="14" t="s">
        <v>40</v>
      </c>
      <c r="C76" s="3"/>
      <c r="D76" s="3"/>
      <c r="E76" s="3"/>
      <c r="F76" s="3"/>
      <c r="G76" s="3"/>
      <c r="H76" s="3"/>
      <c r="I76" s="17" t="s">
        <v>14</v>
      </c>
      <c r="J76" s="19" t="s">
        <v>41</v>
      </c>
    </row>
    <row r="77" spans="1:10" hidden="1" x14ac:dyDescent="0.2">
      <c r="A77" s="12" t="str">
        <f>"1/3"</f>
        <v>1/3</v>
      </c>
      <c r="B77" s="14" t="s">
        <v>42</v>
      </c>
      <c r="C77" s="3"/>
      <c r="D77" s="3"/>
      <c r="E77" s="3"/>
      <c r="F77" s="3"/>
      <c r="G77" s="3"/>
      <c r="H77" s="3"/>
      <c r="I77" s="17" t="s">
        <v>20</v>
      </c>
      <c r="J77" s="19" t="s">
        <v>43</v>
      </c>
    </row>
    <row r="78" spans="1:10" hidden="1" x14ac:dyDescent="0.2">
      <c r="A78" s="12" t="str">
        <f>"2/4"</f>
        <v>2/4</v>
      </c>
      <c r="B78" s="14" t="s">
        <v>22</v>
      </c>
      <c r="C78" s="3"/>
      <c r="D78" s="3"/>
      <c r="E78" s="3"/>
      <c r="F78" s="3"/>
      <c r="G78" s="3"/>
      <c r="H78" s="3"/>
      <c r="I78" s="17" t="s">
        <v>23</v>
      </c>
      <c r="J78" s="19" t="s">
        <v>24</v>
      </c>
    </row>
    <row r="79" spans="1:10" hidden="1" x14ac:dyDescent="0.2">
      <c r="A79" s="12" t="str">
        <f>"2/8"</f>
        <v>2/8</v>
      </c>
      <c r="B79" s="14" t="s">
        <v>25</v>
      </c>
      <c r="C79" s="3"/>
      <c r="D79" s="3"/>
      <c r="E79" s="3"/>
      <c r="F79" s="3"/>
      <c r="G79" s="3"/>
      <c r="H79" s="3"/>
      <c r="I79" s="17" t="s">
        <v>86</v>
      </c>
      <c r="J79" s="19" t="s">
        <v>87</v>
      </c>
    </row>
    <row r="80" spans="1:10" hidden="1" x14ac:dyDescent="0.2">
      <c r="A80" s="12" t="str">
        <f>"1/5"</f>
        <v>1/5</v>
      </c>
      <c r="B80" s="14" t="s">
        <v>44</v>
      </c>
      <c r="C80" s="3"/>
      <c r="D80" s="3"/>
      <c r="E80" s="3"/>
      <c r="F80" s="3"/>
      <c r="G80" s="3"/>
      <c r="H80" s="3"/>
      <c r="I80" s="17" t="s">
        <v>88</v>
      </c>
      <c r="J80" s="19" t="s">
        <v>89</v>
      </c>
    </row>
    <row r="81" spans="1:10" hidden="1" x14ac:dyDescent="0.2">
      <c r="A81" s="12" t="str">
        <f>"1/6"</f>
        <v>1/6</v>
      </c>
      <c r="B81" s="14" t="s">
        <v>47</v>
      </c>
      <c r="C81" s="3"/>
      <c r="D81" s="3"/>
      <c r="E81" s="3"/>
      <c r="F81" s="3"/>
      <c r="G81" s="3"/>
      <c r="H81" s="3"/>
      <c r="I81" s="17" t="s">
        <v>90</v>
      </c>
      <c r="J81" s="19" t="s">
        <v>91</v>
      </c>
    </row>
    <row r="82" spans="1:10" hidden="1" x14ac:dyDescent="0.2">
      <c r="A82" s="12" t="str">
        <f>"1/7"</f>
        <v>1/7</v>
      </c>
      <c r="B82" s="14" t="s">
        <v>54</v>
      </c>
      <c r="C82" s="3"/>
      <c r="D82" s="3"/>
      <c r="E82" s="3"/>
      <c r="F82" s="3"/>
      <c r="G82" s="3"/>
      <c r="H82" s="3"/>
      <c r="I82" s="17" t="s">
        <v>23</v>
      </c>
      <c r="J82" s="19" t="s">
        <v>58</v>
      </c>
    </row>
    <row r="83" spans="1:10" hidden="1" x14ac:dyDescent="0.2">
      <c r="A83" s="12"/>
      <c r="B83" s="14" t="s">
        <v>34</v>
      </c>
      <c r="C83" s="3"/>
      <c r="D83" s="3"/>
      <c r="E83" s="3"/>
      <c r="F83" s="3"/>
      <c r="G83" s="3"/>
      <c r="H83" s="3"/>
      <c r="I83" s="17"/>
      <c r="J83" s="19" t="s">
        <v>35</v>
      </c>
    </row>
    <row r="84" spans="1:10" hidden="1" x14ac:dyDescent="0.2">
      <c r="A84" s="12"/>
      <c r="B84" s="14"/>
      <c r="C84" s="3"/>
      <c r="D84" s="3"/>
      <c r="E84" s="3"/>
      <c r="F84" s="3"/>
      <c r="G84" s="3"/>
      <c r="H84" s="3"/>
      <c r="I84" s="17"/>
      <c r="J84" s="19"/>
    </row>
    <row r="85" spans="1:10" hidden="1" x14ac:dyDescent="0.2">
      <c r="A85" s="12"/>
      <c r="B85" s="22" t="s">
        <v>92</v>
      </c>
      <c r="C85" s="23"/>
      <c r="D85" s="23"/>
      <c r="E85" s="23"/>
      <c r="F85" s="3"/>
      <c r="G85" s="3"/>
      <c r="H85" s="3"/>
      <c r="I85" s="17"/>
      <c r="J85" s="19"/>
    </row>
    <row r="86" spans="1:10" hidden="1" x14ac:dyDescent="0.2">
      <c r="A86" s="12" t="str">
        <f>"1/1"</f>
        <v>1/1</v>
      </c>
      <c r="B86" s="14" t="s">
        <v>93</v>
      </c>
      <c r="C86" s="3"/>
      <c r="D86" s="3"/>
      <c r="E86" s="3"/>
      <c r="F86" s="3"/>
      <c r="G86" s="3"/>
      <c r="H86" s="3"/>
      <c r="I86" s="17" t="s">
        <v>94</v>
      </c>
      <c r="J86" s="19" t="s">
        <v>95</v>
      </c>
    </row>
    <row r="87" spans="1:10" hidden="1" x14ac:dyDescent="0.2">
      <c r="A87" s="12" t="str">
        <f>"1/2"</f>
        <v>1/2</v>
      </c>
      <c r="B87" s="14" t="s">
        <v>75</v>
      </c>
      <c r="C87" s="3"/>
      <c r="D87" s="3"/>
      <c r="E87" s="3"/>
      <c r="F87" s="3"/>
      <c r="G87" s="3"/>
      <c r="H87" s="3"/>
      <c r="I87" s="17" t="s">
        <v>20</v>
      </c>
      <c r="J87" s="19" t="s">
        <v>76</v>
      </c>
    </row>
    <row r="88" spans="1:10" hidden="1" x14ac:dyDescent="0.2">
      <c r="A88" s="12"/>
      <c r="B88" s="14" t="s">
        <v>34</v>
      </c>
      <c r="C88" s="3"/>
      <c r="D88" s="3"/>
      <c r="E88" s="3"/>
      <c r="F88" s="3"/>
      <c r="G88" s="3"/>
      <c r="H88" s="3"/>
      <c r="I88" s="17"/>
      <c r="J88" s="24" t="s">
        <v>131</v>
      </c>
    </row>
    <row r="89" spans="1:10" hidden="1" x14ac:dyDescent="0.2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x14ac:dyDescent="0.2">
      <c r="A90" s="12"/>
      <c r="B90" s="22" t="s">
        <v>96</v>
      </c>
      <c r="C90" s="23"/>
      <c r="D90" s="3"/>
      <c r="E90" s="3"/>
      <c r="F90" s="3"/>
      <c r="G90" s="3"/>
      <c r="H90" s="3"/>
      <c r="I90" s="17"/>
      <c r="J90" s="19"/>
    </row>
    <row r="91" spans="1:10" x14ac:dyDescent="0.2">
      <c r="A91" s="12" t="str">
        <f>"1/1"</f>
        <v>1/1</v>
      </c>
      <c r="B91" s="14" t="s">
        <v>97</v>
      </c>
      <c r="C91" s="3"/>
      <c r="D91" s="3"/>
      <c r="E91" s="3"/>
      <c r="F91" s="3"/>
      <c r="G91" s="3"/>
      <c r="H91" s="3"/>
      <c r="I91" s="17" t="s">
        <v>20</v>
      </c>
      <c r="J91" s="19" t="s">
        <v>98</v>
      </c>
    </row>
    <row r="92" spans="1:10" x14ac:dyDescent="0.2">
      <c r="A92" s="12" t="str">
        <f>"1/2"</f>
        <v>1/2</v>
      </c>
      <c r="B92" s="14" t="s">
        <v>99</v>
      </c>
      <c r="C92" s="3"/>
      <c r="D92" s="3"/>
      <c r="E92" s="3"/>
      <c r="F92" s="3"/>
      <c r="G92" s="3"/>
      <c r="H92" s="3"/>
      <c r="I92" s="17" t="s">
        <v>100</v>
      </c>
      <c r="J92" s="19" t="s">
        <v>101</v>
      </c>
    </row>
    <row r="93" spans="1:10" x14ac:dyDescent="0.2">
      <c r="A93" s="12" t="str">
        <f>"1/3"</f>
        <v>1/3</v>
      </c>
      <c r="B93" s="14" t="s">
        <v>102</v>
      </c>
      <c r="C93" s="3"/>
      <c r="D93" s="3"/>
      <c r="E93" s="3"/>
      <c r="F93" s="3"/>
      <c r="G93" s="3"/>
      <c r="H93" s="3"/>
      <c r="I93" s="17" t="s">
        <v>90</v>
      </c>
      <c r="J93" s="19" t="s">
        <v>103</v>
      </c>
    </row>
    <row r="94" spans="1:10" ht="12" customHeight="1" x14ac:dyDescent="0.2">
      <c r="A94" s="12" t="str">
        <f>"3/4"</f>
        <v>3/4</v>
      </c>
      <c r="B94" s="14" t="s">
        <v>104</v>
      </c>
      <c r="C94" s="3"/>
      <c r="D94" s="3"/>
      <c r="E94" s="3"/>
      <c r="F94" s="3"/>
      <c r="G94" s="3"/>
      <c r="H94" s="3"/>
      <c r="I94" s="17" t="s">
        <v>105</v>
      </c>
      <c r="J94" s="19" t="s">
        <v>106</v>
      </c>
    </row>
    <row r="95" spans="1:10" ht="0.75" hidden="1" customHeight="1" x14ac:dyDescent="0.2">
      <c r="A95" s="12" t="str">
        <f>"3/5"</f>
        <v>3/5</v>
      </c>
      <c r="B95" s="14" t="s">
        <v>107</v>
      </c>
      <c r="C95" s="3"/>
      <c r="D95" s="3"/>
      <c r="E95" s="3"/>
      <c r="F95" s="3"/>
      <c r="G95" s="3"/>
      <c r="H95" s="3"/>
      <c r="I95" s="17" t="s">
        <v>79</v>
      </c>
      <c r="J95" s="19" t="s">
        <v>108</v>
      </c>
    </row>
    <row r="96" spans="1:10" x14ac:dyDescent="0.2">
      <c r="A96" s="12" t="str">
        <f>"3/6"</f>
        <v>3/6</v>
      </c>
      <c r="B96" s="14" t="s">
        <v>109</v>
      </c>
      <c r="C96" s="3"/>
      <c r="D96" s="3"/>
      <c r="E96" s="3"/>
      <c r="F96" s="3"/>
      <c r="G96" s="3"/>
      <c r="H96" s="3"/>
      <c r="I96" s="17" t="s">
        <v>79</v>
      </c>
      <c r="J96" s="19" t="s">
        <v>110</v>
      </c>
    </row>
    <row r="97" spans="1:10" ht="0.75" customHeight="1" x14ac:dyDescent="0.2">
      <c r="A97" s="12"/>
      <c r="B97" s="14" t="s">
        <v>34</v>
      </c>
      <c r="C97" s="3"/>
      <c r="D97" s="3"/>
      <c r="E97" s="3"/>
      <c r="F97" s="3"/>
      <c r="G97" s="3"/>
      <c r="H97" s="3"/>
      <c r="I97" s="17"/>
      <c r="J97" s="19" t="s">
        <v>111</v>
      </c>
    </row>
    <row r="98" spans="1:10" hidden="1" x14ac:dyDescent="0.2">
      <c r="A98" s="12"/>
      <c r="B98" s="14"/>
      <c r="C98" s="3"/>
      <c r="D98" s="3"/>
      <c r="E98" s="3"/>
      <c r="F98" s="3"/>
      <c r="G98" s="3"/>
      <c r="H98" s="3"/>
      <c r="I98" s="17"/>
      <c r="J98" s="19"/>
    </row>
    <row r="99" spans="1:10" x14ac:dyDescent="0.2">
      <c r="A99" s="12"/>
      <c r="B99" s="22" t="s">
        <v>112</v>
      </c>
      <c r="C99" s="23"/>
      <c r="D99" s="23"/>
      <c r="E99" s="3"/>
      <c r="F99" s="3"/>
      <c r="G99" s="3"/>
      <c r="H99" s="3"/>
      <c r="I99" s="17"/>
      <c r="J99" s="19"/>
    </row>
    <row r="100" spans="1:10" x14ac:dyDescent="0.2">
      <c r="A100" s="12" t="str">
        <f>"2/1"</f>
        <v>2/1</v>
      </c>
      <c r="B100" s="14" t="s">
        <v>113</v>
      </c>
      <c r="C100" s="3"/>
      <c r="D100" s="3"/>
      <c r="E100" s="3"/>
      <c r="F100" s="3"/>
      <c r="G100" s="3"/>
      <c r="H100" s="3"/>
      <c r="I100" s="17" t="s">
        <v>114</v>
      </c>
      <c r="J100" s="19" t="s">
        <v>115</v>
      </c>
    </row>
    <row r="101" spans="1:10" x14ac:dyDescent="0.2">
      <c r="A101" s="12" t="str">
        <f>"2/2"</f>
        <v>2/2</v>
      </c>
      <c r="B101" s="14" t="s">
        <v>116</v>
      </c>
      <c r="C101" s="3"/>
      <c r="D101" s="3"/>
      <c r="E101" s="3"/>
      <c r="F101" s="3"/>
      <c r="G101" s="3"/>
      <c r="H101" s="3"/>
      <c r="I101" s="17" t="s">
        <v>79</v>
      </c>
      <c r="J101" s="19" t="s">
        <v>117</v>
      </c>
    </row>
    <row r="102" spans="1:10" x14ac:dyDescent="0.2">
      <c r="A102" s="12" t="str">
        <f>"1/3"</f>
        <v>1/3</v>
      </c>
      <c r="B102" s="14" t="s">
        <v>118</v>
      </c>
      <c r="C102" s="3"/>
      <c r="D102" s="3"/>
      <c r="E102" s="3"/>
      <c r="F102" s="3"/>
      <c r="G102" s="3"/>
      <c r="H102" s="3"/>
      <c r="I102" s="17" t="s">
        <v>90</v>
      </c>
      <c r="J102" s="19" t="s">
        <v>119</v>
      </c>
    </row>
    <row r="103" spans="1:10" ht="0.75" customHeight="1" x14ac:dyDescent="0.2">
      <c r="A103" s="12"/>
      <c r="B103" s="14" t="s">
        <v>34</v>
      </c>
      <c r="C103" s="3"/>
      <c r="D103" s="3"/>
      <c r="E103" s="3"/>
      <c r="F103" s="3"/>
      <c r="G103" s="3"/>
      <c r="H103" s="3"/>
      <c r="I103" s="17"/>
      <c r="J103" s="19" t="s">
        <v>120</v>
      </c>
    </row>
    <row r="104" spans="1:10" hidden="1" x14ac:dyDescent="0.2">
      <c r="A104" s="12"/>
      <c r="B104" s="14"/>
      <c r="C104" s="3"/>
      <c r="D104" s="3"/>
      <c r="E104" s="3"/>
      <c r="F104" s="3"/>
      <c r="G104" s="3"/>
      <c r="H104" s="3"/>
      <c r="I104" s="17"/>
      <c r="J104" s="19"/>
    </row>
    <row r="105" spans="1:10" x14ac:dyDescent="0.2">
      <c r="A105" s="12"/>
      <c r="B105" s="22" t="s">
        <v>121</v>
      </c>
      <c r="C105" s="23"/>
      <c r="D105" s="23"/>
      <c r="E105" s="3"/>
      <c r="F105" s="3"/>
      <c r="G105" s="3"/>
      <c r="H105" s="3"/>
      <c r="I105" s="17"/>
      <c r="J105" s="19"/>
    </row>
    <row r="106" spans="1:10" x14ac:dyDescent="0.2">
      <c r="A106" s="12" t="str">
        <f>"2/1"</f>
        <v>2/1</v>
      </c>
      <c r="B106" s="14" t="s">
        <v>122</v>
      </c>
      <c r="C106" s="3"/>
      <c r="D106" s="3"/>
      <c r="E106" s="3"/>
      <c r="F106" s="3"/>
      <c r="G106" s="3"/>
      <c r="H106" s="3"/>
      <c r="I106" s="17" t="s">
        <v>79</v>
      </c>
      <c r="J106" s="19" t="s">
        <v>123</v>
      </c>
    </row>
    <row r="107" spans="1:10" x14ac:dyDescent="0.2">
      <c r="A107" s="12" t="str">
        <f>"2/2"</f>
        <v>2/2</v>
      </c>
      <c r="B107" s="14" t="s">
        <v>124</v>
      </c>
      <c r="C107" s="3"/>
      <c r="D107" s="3"/>
      <c r="E107" s="3"/>
      <c r="F107" s="3"/>
      <c r="G107" s="3"/>
      <c r="H107" s="3"/>
      <c r="I107" s="17" t="s">
        <v>125</v>
      </c>
      <c r="J107" s="19" t="s">
        <v>126</v>
      </c>
    </row>
    <row r="108" spans="1:10" x14ac:dyDescent="0.2">
      <c r="A108" s="12" t="str">
        <f>"1/3"</f>
        <v>1/3</v>
      </c>
      <c r="B108" s="14" t="s">
        <v>127</v>
      </c>
      <c r="C108" s="3"/>
      <c r="D108" s="3"/>
      <c r="E108" s="3"/>
      <c r="F108" s="3"/>
      <c r="G108" s="3"/>
      <c r="H108" s="3"/>
      <c r="I108" s="17" t="s">
        <v>90</v>
      </c>
      <c r="J108" s="19" t="s">
        <v>128</v>
      </c>
    </row>
    <row r="109" spans="1:10" x14ac:dyDescent="0.2">
      <c r="A109" s="13"/>
      <c r="B109" s="15"/>
      <c r="C109" s="16"/>
      <c r="D109" s="16"/>
      <c r="E109" s="16"/>
      <c r="F109" s="16"/>
      <c r="G109" s="16"/>
      <c r="H109" s="16"/>
      <c r="I109" s="18"/>
      <c r="J109" s="20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2021-04-07T05:20:43Z</cp:lastPrinted>
  <dcterms:created xsi:type="dcterms:W3CDTF">2003-07-03T17:10:57Z</dcterms:created>
  <dcterms:modified xsi:type="dcterms:W3CDTF">2021-05-18T09:47:49Z</dcterms:modified>
</cp:coreProperties>
</file>