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9" i="1" l="1"/>
  <c r="A98" i="1"/>
  <c r="A97" i="1"/>
  <c r="A93" i="1"/>
  <c r="A92" i="1"/>
  <c r="A91" i="1"/>
  <c r="A87" i="1"/>
  <c r="A86" i="1"/>
  <c r="A85" i="1"/>
  <c r="A81" i="1"/>
  <c r="A80" i="1"/>
  <c r="A79" i="1"/>
  <c r="A78" i="1"/>
  <c r="A77" i="1"/>
  <c r="A76" i="1"/>
  <c r="A72" i="1"/>
  <c r="A71" i="1"/>
  <c r="A70" i="1"/>
  <c r="A69" i="1"/>
  <c r="A68" i="1"/>
  <c r="A67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<sst xmlns="http://schemas.openxmlformats.org/spreadsheetml/2006/main" count="140" uniqueCount="98">
  <si>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</si>
  <si>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</si>
  <si>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</si>
  <si>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</si>
  <si>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</si>
  <si>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</si>
  <si>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</si>
  <si>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</si>
  <si>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</si>
  <si>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19.05.2021</t>
  </si>
  <si>
    <t>школы</t>
  </si>
  <si>
    <t>ЗАВТРАК 1-4 кл</t>
  </si>
  <si>
    <t>Сыр (порциями)</t>
  </si>
  <si>
    <t>10</t>
  </si>
  <si>
    <t>8,04</t>
  </si>
  <si>
    <t>Яблоки</t>
  </si>
  <si>
    <t>15,78</t>
  </si>
  <si>
    <t>Люля-кебаб из филе куриного</t>
  </si>
  <si>
    <t>90</t>
  </si>
  <si>
    <t>38,28</t>
  </si>
  <si>
    <t>Макароны отварные с овощами</t>
  </si>
  <si>
    <t>150</t>
  </si>
  <si>
    <t>10,74</t>
  </si>
  <si>
    <t>Чай с лимон</t>
  </si>
  <si>
    <t>200/5</t>
  </si>
  <si>
    <t>4,11</t>
  </si>
  <si>
    <t>Хлеб ржаной с отрубями</t>
  </si>
  <si>
    <t>15</t>
  </si>
  <si>
    <t>0,80</t>
  </si>
  <si>
    <t>Булка Сухоложская Витаминизированная</t>
  </si>
  <si>
    <t>1,25</t>
  </si>
  <si>
    <t>ИТОГО:</t>
  </si>
  <si>
    <t>79,00</t>
  </si>
  <si>
    <t>ЗАВТРАК 5-11 кл</t>
  </si>
  <si>
    <t>180</t>
  </si>
  <si>
    <t>12,89</t>
  </si>
  <si>
    <t>12</t>
  </si>
  <si>
    <t>9,64</t>
  </si>
  <si>
    <t>20</t>
  </si>
  <si>
    <t>1,06</t>
  </si>
  <si>
    <t>1,74</t>
  </si>
  <si>
    <t>110</t>
  </si>
  <si>
    <t>46,78</t>
  </si>
  <si>
    <t>92,00</t>
  </si>
  <si>
    <t xml:space="preserve">Напиток из свежезамороженных плодов и ягод </t>
  </si>
  <si>
    <t>200</t>
  </si>
  <si>
    <t>8,05</t>
  </si>
  <si>
    <t>Суп картофельный с горбушей(филе)</t>
  </si>
  <si>
    <t>250/20</t>
  </si>
  <si>
    <t>32,07</t>
  </si>
  <si>
    <t>Рагу из мяса кур (филе)</t>
  </si>
  <si>
    <t>Огурцы консервированные</t>
  </si>
  <si>
    <t>30</t>
  </si>
  <si>
    <t>1,59</t>
  </si>
  <si>
    <t>170</t>
  </si>
  <si>
    <t>100</t>
  </si>
  <si>
    <t>ОБЕД 1-4 кл</t>
  </si>
  <si>
    <t>43,32</t>
  </si>
  <si>
    <t>200/16</t>
  </si>
  <si>
    <t>25,66</t>
  </si>
  <si>
    <t>7,25</t>
  </si>
  <si>
    <t>0,53</t>
  </si>
  <si>
    <t>0,65</t>
  </si>
  <si>
    <t>ОБЕД 5-11 кл</t>
  </si>
  <si>
    <t>Хлеб ржаной</t>
  </si>
  <si>
    <t>0,77</t>
  </si>
  <si>
    <t>0,42</t>
  </si>
  <si>
    <t>49,10</t>
  </si>
  <si>
    <t>блюда без лактозы</t>
  </si>
  <si>
    <t>Плов (со свининой)</t>
  </si>
  <si>
    <t>250</t>
  </si>
  <si>
    <t>61,74</t>
  </si>
  <si>
    <t>Котлеты,биточки,шницели*</t>
  </si>
  <si>
    <t>80</t>
  </si>
  <si>
    <t>53,79</t>
  </si>
  <si>
    <t>Картофель и овощи тушеные в соусе*</t>
  </si>
  <si>
    <t>17,85</t>
  </si>
  <si>
    <t>133,38</t>
  </si>
  <si>
    <t>Блюда без глютена</t>
  </si>
  <si>
    <t>Куриный рулет с сыром</t>
  </si>
  <si>
    <t>83,11</t>
  </si>
  <si>
    <t>Рыба (филе минтая) отварная под маринадом</t>
  </si>
  <si>
    <t>76,46</t>
  </si>
  <si>
    <t>Каша гречневая рассыпчатая с овощами*</t>
  </si>
  <si>
    <t>16,96</t>
  </si>
  <si>
    <t>176,53</t>
  </si>
  <si>
    <t>Дополнительное питание (50,00)</t>
  </si>
  <si>
    <t>Круассан с карамелью</t>
  </si>
  <si>
    <t>60</t>
  </si>
  <si>
    <t>26,72</t>
  </si>
  <si>
    <t>1,35</t>
  </si>
  <si>
    <t>53,73</t>
  </si>
  <si>
    <t>9 день</t>
  </si>
  <si>
    <t>1 смена</t>
  </si>
  <si>
    <t>28</t>
  </si>
  <si>
    <t>39</t>
  </si>
  <si>
    <t xml:space="preserve">2 смена 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</si>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</sst>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107" sqref="M106:M10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92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93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97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94</v>
      </c>
      <c r="J18" s="19" t="s">
        <v>30</v>
      </c>
    </row>
    <row r="19" spans="1:10" x14ac:dyDescent="0.2">
      <c r="A19" s="12"/>
      <c r="B19" s="14" t="s">
        <v>31</v>
      </c>
      <c r="C19" s="3"/>
      <c r="D19" s="3"/>
      <c r="E19" s="3"/>
      <c r="F19" s="3"/>
      <c r="G19" s="3"/>
      <c r="H19" s="3"/>
      <c r="I19" s="17"/>
      <c r="J19" s="25" t="s">
        <v>32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4" t="s">
        <v>33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tr">
        <f>"1/1"</f>
        <v>1/1</v>
      </c>
      <c r="B22" s="14" t="s">
        <v>20</v>
      </c>
      <c r="C22" s="3"/>
      <c r="D22" s="3"/>
      <c r="E22" s="3"/>
      <c r="F22" s="3"/>
      <c r="G22" s="3"/>
      <c r="H22" s="3"/>
      <c r="I22" s="17" t="s">
        <v>34</v>
      </c>
      <c r="J22" s="19" t="s">
        <v>35</v>
      </c>
    </row>
    <row r="23" spans="1:10" x14ac:dyDescent="0.2">
      <c r="A23" s="12" t="str">
        <f>"1/2"</f>
        <v>1/2</v>
      </c>
      <c r="B23" s="14" t="s">
        <v>12</v>
      </c>
      <c r="C23" s="3"/>
      <c r="D23" s="3"/>
      <c r="E23" s="3"/>
      <c r="F23" s="3"/>
      <c r="G23" s="3"/>
      <c r="H23" s="3"/>
      <c r="I23" s="17" t="s">
        <v>36</v>
      </c>
      <c r="J23" s="19" t="s">
        <v>37</v>
      </c>
    </row>
    <row r="24" spans="1:10" x14ac:dyDescent="0.2">
      <c r="A24" s="12" t="str">
        <f>"1/3"</f>
        <v>1/3</v>
      </c>
      <c r="B24" s="14" t="s">
        <v>15</v>
      </c>
      <c r="C24" s="3"/>
      <c r="D24" s="3"/>
      <c r="E24" s="3"/>
      <c r="F24" s="3"/>
      <c r="G24" s="3"/>
      <c r="H24" s="3"/>
      <c r="I24" s="17" t="s">
        <v>97</v>
      </c>
      <c r="J24" s="19" t="s">
        <v>16</v>
      </c>
    </row>
    <row r="25" spans="1:10" x14ac:dyDescent="0.2">
      <c r="A25" s="12" t="str">
        <f>"2/4"</f>
        <v>2/4</v>
      </c>
      <c r="B25" s="14" t="s">
        <v>26</v>
      </c>
      <c r="C25" s="3"/>
      <c r="D25" s="3"/>
      <c r="E25" s="3"/>
      <c r="F25" s="3"/>
      <c r="G25" s="3"/>
      <c r="H25" s="3"/>
      <c r="I25" s="17" t="s">
        <v>38</v>
      </c>
      <c r="J25" s="19" t="s">
        <v>39</v>
      </c>
    </row>
    <row r="26" spans="1:10" x14ac:dyDescent="0.2">
      <c r="A26" s="12" t="str">
        <f>"2/5"</f>
        <v>2/5</v>
      </c>
      <c r="B26" s="14" t="s">
        <v>29</v>
      </c>
      <c r="C26" s="3"/>
      <c r="D26" s="3"/>
      <c r="E26" s="3"/>
      <c r="F26" s="3"/>
      <c r="G26" s="3"/>
      <c r="H26" s="3"/>
      <c r="I26" s="17" t="s">
        <v>95</v>
      </c>
      <c r="J26" s="19" t="s">
        <v>40</v>
      </c>
    </row>
    <row r="27" spans="1:10" x14ac:dyDescent="0.2">
      <c r="A27" s="12" t="str">
        <f>"1/6"</f>
        <v>1/6</v>
      </c>
      <c r="B27" s="14" t="s">
        <v>17</v>
      </c>
      <c r="C27" s="3"/>
      <c r="D27" s="3"/>
      <c r="E27" s="3"/>
      <c r="F27" s="3"/>
      <c r="G27" s="3"/>
      <c r="H27" s="3"/>
      <c r="I27" s="17" t="s">
        <v>41</v>
      </c>
      <c r="J27" s="19" t="s">
        <v>42</v>
      </c>
    </row>
    <row r="28" spans="1:10" x14ac:dyDescent="0.2">
      <c r="A28" s="12" t="str">
        <f>"1/7"</f>
        <v>1/7</v>
      </c>
      <c r="B28" s="14" t="s">
        <v>23</v>
      </c>
      <c r="C28" s="3"/>
      <c r="D28" s="3"/>
      <c r="E28" s="3"/>
      <c r="F28" s="3"/>
      <c r="G28" s="3"/>
      <c r="H28" s="3"/>
      <c r="I28" s="17" t="s">
        <v>24</v>
      </c>
      <c r="J28" s="19" t="s">
        <v>25</v>
      </c>
    </row>
    <row r="29" spans="1:10" x14ac:dyDescent="0.2">
      <c r="A29" s="12"/>
      <c r="B29" s="14" t="s">
        <v>31</v>
      </c>
      <c r="C29" s="3"/>
      <c r="D29" s="3"/>
      <c r="E29" s="3"/>
      <c r="F29" s="3"/>
      <c r="G29" s="3"/>
      <c r="H29" s="3"/>
      <c r="I29" s="17"/>
      <c r="J29" s="25" t="s">
        <v>43</v>
      </c>
    </row>
    <row r="30" spans="1:10" ht="11.25" customHeight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t="15.75" hidden="1" x14ac:dyDescent="0.25">
      <c r="A31" s="12"/>
      <c r="B31" s="14"/>
      <c r="C31" s="3"/>
      <c r="D31" s="23" t="s">
        <v>96</v>
      </c>
      <c r="E31" s="3"/>
      <c r="F31" s="3"/>
      <c r="G31" s="3"/>
      <c r="H31" s="3"/>
      <c r="I31" s="17"/>
      <c r="J31" s="19"/>
    </row>
    <row r="32" spans="1:10" ht="11.2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t="12" hidden="1" customHeight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t="12" hidden="1" customHeight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t="11.25" hidden="1" customHeight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24" t="s">
        <v>56</v>
      </c>
      <c r="C66" s="22"/>
      <c r="D66" s="22"/>
      <c r="E66" s="3"/>
      <c r="F66" s="3"/>
      <c r="G66" s="3"/>
      <c r="H66" s="3"/>
      <c r="I66" s="17"/>
      <c r="J66" s="19"/>
    </row>
    <row r="67" spans="1:10" hidden="1" x14ac:dyDescent="0.2">
      <c r="A67" s="12" t="str">
        <f>"1/1"</f>
        <v>1/1</v>
      </c>
      <c r="B67" s="14" t="s">
        <v>50</v>
      </c>
      <c r="C67" s="3"/>
      <c r="D67" s="3"/>
      <c r="E67" s="3"/>
      <c r="F67" s="3"/>
      <c r="G67" s="3"/>
      <c r="H67" s="3"/>
      <c r="I67" s="17" t="s">
        <v>21</v>
      </c>
      <c r="J67" s="19" t="s">
        <v>57</v>
      </c>
    </row>
    <row r="68" spans="1:10" hidden="1" x14ac:dyDescent="0.2">
      <c r="A68" s="12" t="str">
        <f>"1/2"</f>
        <v>1/2</v>
      </c>
      <c r="B68" s="14" t="s">
        <v>47</v>
      </c>
      <c r="C68" s="3"/>
      <c r="D68" s="3"/>
      <c r="E68" s="3"/>
      <c r="F68" s="3"/>
      <c r="G68" s="3"/>
      <c r="H68" s="3"/>
      <c r="I68" s="17" t="s">
        <v>58</v>
      </c>
      <c r="J68" s="19" t="s">
        <v>59</v>
      </c>
    </row>
    <row r="69" spans="1:10" hidden="1" x14ac:dyDescent="0.2">
      <c r="A69" s="12" t="str">
        <f>"1/3"</f>
        <v>1/3</v>
      </c>
      <c r="B69" s="14" t="s">
        <v>44</v>
      </c>
      <c r="C69" s="3"/>
      <c r="D69" s="3"/>
      <c r="E69" s="3"/>
      <c r="F69" s="3"/>
      <c r="G69" s="3"/>
      <c r="H69" s="3"/>
      <c r="I69" s="17" t="s">
        <v>34</v>
      </c>
      <c r="J69" s="19" t="s">
        <v>60</v>
      </c>
    </row>
    <row r="70" spans="1:10" hidden="1" x14ac:dyDescent="0.2">
      <c r="A70" s="12" t="str">
        <f>"1/4"</f>
        <v>1/4</v>
      </c>
      <c r="B70" s="14" t="s">
        <v>51</v>
      </c>
      <c r="C70" s="3"/>
      <c r="D70" s="3"/>
      <c r="E70" s="3"/>
      <c r="F70" s="3"/>
      <c r="G70" s="3"/>
      <c r="H70" s="3"/>
      <c r="I70" s="17" t="s">
        <v>27</v>
      </c>
      <c r="J70" s="19" t="s">
        <v>53</v>
      </c>
    </row>
    <row r="71" spans="1:10" hidden="1" x14ac:dyDescent="0.2">
      <c r="A71" s="12" t="str">
        <f>"2/5"</f>
        <v>2/5</v>
      </c>
      <c r="B71" s="14" t="s">
        <v>26</v>
      </c>
      <c r="C71" s="3"/>
      <c r="D71" s="3"/>
      <c r="E71" s="3"/>
      <c r="F71" s="3"/>
      <c r="G71" s="3"/>
      <c r="H71" s="3"/>
      <c r="I71" s="17" t="s">
        <v>38</v>
      </c>
      <c r="J71" s="19" t="s">
        <v>61</v>
      </c>
    </row>
    <row r="72" spans="1:10" hidden="1" x14ac:dyDescent="0.2">
      <c r="A72" s="12" t="str">
        <f>"2/6"</f>
        <v>2/6</v>
      </c>
      <c r="B72" s="14" t="s">
        <v>29</v>
      </c>
      <c r="C72" s="3"/>
      <c r="D72" s="3"/>
      <c r="E72" s="3"/>
      <c r="F72" s="3"/>
      <c r="G72" s="3"/>
      <c r="H72" s="3"/>
      <c r="I72" s="17" t="s">
        <v>52</v>
      </c>
      <c r="J72" s="19" t="s">
        <v>62</v>
      </c>
    </row>
    <row r="73" spans="1:10" hidden="1" x14ac:dyDescent="0.2">
      <c r="A73" s="12"/>
      <c r="B73" s="14" t="s">
        <v>31</v>
      </c>
      <c r="C73" s="3"/>
      <c r="D73" s="3"/>
      <c r="E73" s="3"/>
      <c r="F73" s="3"/>
      <c r="G73" s="3"/>
      <c r="H73" s="3"/>
      <c r="I73" s="17"/>
      <c r="J73" s="25" t="s">
        <v>32</v>
      </c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t="0.75" hidden="1" customHeight="1" x14ac:dyDescent="0.2">
      <c r="A75" s="12"/>
      <c r="B75" s="24" t="s">
        <v>63</v>
      </c>
      <c r="C75" s="22"/>
      <c r="D75" s="22"/>
      <c r="E75" s="3"/>
      <c r="F75" s="3"/>
      <c r="G75" s="3"/>
      <c r="H75" s="3"/>
      <c r="I75" s="17"/>
      <c r="J75" s="19"/>
    </row>
    <row r="76" spans="1:10" hidden="1" x14ac:dyDescent="0.2">
      <c r="A76" s="12" t="str">
        <f>"1/1"</f>
        <v>1/1</v>
      </c>
      <c r="B76" s="14" t="s">
        <v>44</v>
      </c>
      <c r="C76" s="3"/>
      <c r="D76" s="3"/>
      <c r="E76" s="3"/>
      <c r="F76" s="3"/>
      <c r="G76" s="3"/>
      <c r="H76" s="3"/>
      <c r="I76" s="17" t="s">
        <v>45</v>
      </c>
      <c r="J76" s="19" t="s">
        <v>46</v>
      </c>
    </row>
    <row r="77" spans="1:10" hidden="1" x14ac:dyDescent="0.2">
      <c r="A77" s="12" t="str">
        <f>"2/2"</f>
        <v>2/2</v>
      </c>
      <c r="B77" s="14" t="s">
        <v>64</v>
      </c>
      <c r="C77" s="3"/>
      <c r="D77" s="3"/>
      <c r="E77" s="3"/>
      <c r="F77" s="3"/>
      <c r="G77" s="3"/>
      <c r="H77" s="3"/>
      <c r="I77" s="17" t="s">
        <v>38</v>
      </c>
      <c r="J77" s="19" t="s">
        <v>65</v>
      </c>
    </row>
    <row r="78" spans="1:10" hidden="1" x14ac:dyDescent="0.2">
      <c r="A78" s="12" t="str">
        <f>"2/3"</f>
        <v>2/3</v>
      </c>
      <c r="B78" s="14" t="s">
        <v>29</v>
      </c>
      <c r="C78" s="3"/>
      <c r="D78" s="3"/>
      <c r="E78" s="3"/>
      <c r="F78" s="3"/>
      <c r="G78" s="3"/>
      <c r="H78" s="3"/>
      <c r="I78" s="17" t="s">
        <v>52</v>
      </c>
      <c r="J78" s="19" t="s">
        <v>66</v>
      </c>
    </row>
    <row r="79" spans="1:10" hidden="1" x14ac:dyDescent="0.2">
      <c r="A79" s="12" t="str">
        <f>"1/4"</f>
        <v>1/4</v>
      </c>
      <c r="B79" s="14" t="s">
        <v>47</v>
      </c>
      <c r="C79" s="3"/>
      <c r="D79" s="3"/>
      <c r="E79" s="3"/>
      <c r="F79" s="3"/>
      <c r="G79" s="3"/>
      <c r="H79" s="3"/>
      <c r="I79" s="17" t="s">
        <v>48</v>
      </c>
      <c r="J79" s="19" t="s">
        <v>49</v>
      </c>
    </row>
    <row r="80" spans="1:10" hidden="1" x14ac:dyDescent="0.2">
      <c r="A80" s="12" t="str">
        <f>"1/5"</f>
        <v>1/5</v>
      </c>
      <c r="B80" s="14" t="s">
        <v>50</v>
      </c>
      <c r="C80" s="3"/>
      <c r="D80" s="3"/>
      <c r="E80" s="3"/>
      <c r="F80" s="3"/>
      <c r="G80" s="3"/>
      <c r="H80" s="3"/>
      <c r="I80" s="17" t="s">
        <v>54</v>
      </c>
      <c r="J80" s="19" t="s">
        <v>67</v>
      </c>
    </row>
    <row r="81" spans="1:10" hidden="1" x14ac:dyDescent="0.2">
      <c r="A81" s="12" t="str">
        <f>"1/6"</f>
        <v>1/6</v>
      </c>
      <c r="B81" s="14" t="s">
        <v>51</v>
      </c>
      <c r="C81" s="3"/>
      <c r="D81" s="3"/>
      <c r="E81" s="3"/>
      <c r="F81" s="3"/>
      <c r="G81" s="3"/>
      <c r="H81" s="3"/>
      <c r="I81" s="17" t="s">
        <v>27</v>
      </c>
      <c r="J81" s="19" t="s">
        <v>53</v>
      </c>
    </row>
    <row r="82" spans="1:10" hidden="1" x14ac:dyDescent="0.2">
      <c r="A82" s="12"/>
      <c r="B82" s="14" t="s">
        <v>31</v>
      </c>
      <c r="C82" s="3"/>
      <c r="D82" s="3"/>
      <c r="E82" s="3"/>
      <c r="F82" s="3"/>
      <c r="G82" s="3"/>
      <c r="H82" s="3"/>
      <c r="I82" s="17"/>
      <c r="J82" s="25" t="s">
        <v>43</v>
      </c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t="0.75" hidden="1" customHeight="1" x14ac:dyDescent="0.2">
      <c r="A84" s="12"/>
      <c r="B84" s="14" t="s">
        <v>68</v>
      </c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 t="str">
        <f>"2/1"</f>
        <v>2/1</v>
      </c>
      <c r="B85" s="14" t="s">
        <v>69</v>
      </c>
      <c r="C85" s="3"/>
      <c r="D85" s="3"/>
      <c r="E85" s="3"/>
      <c r="F85" s="3"/>
      <c r="G85" s="3"/>
      <c r="H85" s="3"/>
      <c r="I85" s="17" t="s">
        <v>70</v>
      </c>
      <c r="J85" s="19" t="s">
        <v>71</v>
      </c>
    </row>
    <row r="86" spans="1:10" hidden="1" x14ac:dyDescent="0.2">
      <c r="A86" s="12" t="str">
        <f>"2/2"</f>
        <v>2/2</v>
      </c>
      <c r="B86" s="14" t="s">
        <v>72</v>
      </c>
      <c r="C86" s="3"/>
      <c r="D86" s="3"/>
      <c r="E86" s="3"/>
      <c r="F86" s="3"/>
      <c r="G86" s="3"/>
      <c r="H86" s="3"/>
      <c r="I86" s="17" t="s">
        <v>73</v>
      </c>
      <c r="J86" s="19" t="s">
        <v>74</v>
      </c>
    </row>
    <row r="87" spans="1:10" hidden="1" x14ac:dyDescent="0.2">
      <c r="A87" s="12" t="str">
        <f>"1/3"</f>
        <v>1/3</v>
      </c>
      <c r="B87" s="14" t="s">
        <v>75</v>
      </c>
      <c r="C87" s="3"/>
      <c r="D87" s="3"/>
      <c r="E87" s="3"/>
      <c r="F87" s="3"/>
      <c r="G87" s="3"/>
      <c r="H87" s="3"/>
      <c r="I87" s="17" t="s">
        <v>21</v>
      </c>
      <c r="J87" s="19" t="s">
        <v>76</v>
      </c>
    </row>
    <row r="88" spans="1:10" hidden="1" x14ac:dyDescent="0.2">
      <c r="A88" s="12"/>
      <c r="B88" s="14" t="s">
        <v>31</v>
      </c>
      <c r="C88" s="3"/>
      <c r="D88" s="3"/>
      <c r="E88" s="3"/>
      <c r="F88" s="3"/>
      <c r="G88" s="3"/>
      <c r="H88" s="3"/>
      <c r="I88" s="17"/>
      <c r="J88" s="19" t="s">
        <v>77</v>
      </c>
    </row>
    <row r="89" spans="1:10" ht="10.5" hidden="1" customHeight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 t="s">
        <v>78</v>
      </c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 t="str">
        <f>"2/1"</f>
        <v>2/1</v>
      </c>
      <c r="B91" s="14" t="s">
        <v>79</v>
      </c>
      <c r="C91" s="3"/>
      <c r="D91" s="3"/>
      <c r="E91" s="3"/>
      <c r="F91" s="3"/>
      <c r="G91" s="3"/>
      <c r="H91" s="3"/>
      <c r="I91" s="17" t="s">
        <v>55</v>
      </c>
      <c r="J91" s="19" t="s">
        <v>80</v>
      </c>
    </row>
    <row r="92" spans="1:10" hidden="1" x14ac:dyDescent="0.2">
      <c r="A92" s="12" t="str">
        <f>"2/2"</f>
        <v>2/2</v>
      </c>
      <c r="B92" s="14" t="s">
        <v>81</v>
      </c>
      <c r="C92" s="3"/>
      <c r="D92" s="3"/>
      <c r="E92" s="3"/>
      <c r="F92" s="3"/>
      <c r="G92" s="3"/>
      <c r="H92" s="3"/>
      <c r="I92" s="17" t="s">
        <v>34</v>
      </c>
      <c r="J92" s="19" t="s">
        <v>82</v>
      </c>
    </row>
    <row r="93" spans="1:10" hidden="1" x14ac:dyDescent="0.2">
      <c r="A93" s="12" t="str">
        <f>"1/3"</f>
        <v>1/3</v>
      </c>
      <c r="B93" s="14" t="s">
        <v>83</v>
      </c>
      <c r="C93" s="3"/>
      <c r="D93" s="3"/>
      <c r="E93" s="3"/>
      <c r="F93" s="3"/>
      <c r="G93" s="3"/>
      <c r="H93" s="3"/>
      <c r="I93" s="17" t="s">
        <v>21</v>
      </c>
      <c r="J93" s="19" t="s">
        <v>84</v>
      </c>
    </row>
    <row r="94" spans="1:10" hidden="1" x14ac:dyDescent="0.2">
      <c r="A94" s="12"/>
      <c r="B94" s="14" t="s">
        <v>31</v>
      </c>
      <c r="C94" s="3"/>
      <c r="D94" s="3"/>
      <c r="E94" s="3"/>
      <c r="F94" s="3"/>
      <c r="G94" s="3"/>
      <c r="H94" s="3"/>
      <c r="I94" s="17"/>
      <c r="J94" s="19" t="s">
        <v>85</v>
      </c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 t="s">
        <v>86</v>
      </c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 t="str">
        <f>"2/1"</f>
        <v>2/1</v>
      </c>
      <c r="B97" s="14" t="s">
        <v>87</v>
      </c>
      <c r="C97" s="3"/>
      <c r="D97" s="3"/>
      <c r="E97" s="3"/>
      <c r="F97" s="3"/>
      <c r="G97" s="3"/>
      <c r="H97" s="3"/>
      <c r="I97" s="17" t="s">
        <v>88</v>
      </c>
      <c r="J97" s="19" t="s">
        <v>89</v>
      </c>
    </row>
    <row r="98" spans="1:10" hidden="1" x14ac:dyDescent="0.2">
      <c r="A98" s="12" t="str">
        <f>"2/3"</f>
        <v>2/3</v>
      </c>
      <c r="B98" s="14" t="s">
        <v>29</v>
      </c>
      <c r="C98" s="3"/>
      <c r="D98" s="3"/>
      <c r="E98" s="3"/>
      <c r="F98" s="3"/>
      <c r="G98" s="3"/>
      <c r="H98" s="3"/>
      <c r="I98" s="17" t="s">
        <v>52</v>
      </c>
      <c r="J98" s="19" t="s">
        <v>90</v>
      </c>
    </row>
    <row r="99" spans="1:10" hidden="1" x14ac:dyDescent="0.2">
      <c r="A99" s="12" t="str">
        <f>"1/2"</f>
        <v>1/2</v>
      </c>
      <c r="B99" s="14" t="s">
        <v>47</v>
      </c>
      <c r="C99" s="3"/>
      <c r="D99" s="3"/>
      <c r="E99" s="3"/>
      <c r="F99" s="3"/>
      <c r="G99" s="3"/>
      <c r="H99" s="3"/>
      <c r="I99" s="17" t="s">
        <v>58</v>
      </c>
      <c r="J99" s="19" t="s">
        <v>59</v>
      </c>
    </row>
    <row r="100" spans="1:10" hidden="1" x14ac:dyDescent="0.2">
      <c r="A100" s="13"/>
      <c r="B100" s="15" t="s">
        <v>31</v>
      </c>
      <c r="C100" s="16"/>
      <c r="D100" s="16"/>
      <c r="E100" s="16"/>
      <c r="F100" s="16"/>
      <c r="G100" s="16"/>
      <c r="H100" s="16"/>
      <c r="I100" s="18"/>
      <c r="J100" s="20" t="s">
        <v>91</v>
      </c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2021-05-17T05:59:31Z</cp:lastPrinted>
  <dcterms:created xsi:type="dcterms:W3CDTF">2003-07-03T17:10:57Z</dcterms:created>
  <dcterms:modified xsi:type="dcterms:W3CDTF">2021-05-17T06:19:53Z</dcterms:modified>
</cp:coreProperties>
</file>