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 l="1"/>
  <c r="A98" i="1"/>
  <c r="A97" i="1"/>
  <c r="A93" i="1"/>
  <c r="A92" i="1"/>
  <c r="A91" i="1"/>
  <c r="A87" i="1"/>
  <c r="A86" i="1"/>
  <c r="A85" i="1"/>
  <c r="A63" i="1"/>
  <c r="A62" i="1"/>
  <c r="A61" i="1"/>
  <c r="A60" i="1"/>
  <c r="A59" i="1"/>
  <c r="A58" i="1"/>
  <c r="A54" i="1"/>
  <c r="A53" i="1"/>
  <c r="A52" i="1"/>
  <c r="A51" i="1"/>
  <c r="A50" i="1"/>
  <c r="A46" i="1"/>
  <c r="A45" i="1"/>
  <c r="A44" i="1"/>
  <c r="A43" i="1"/>
  <c r="A42" i="1"/>
  <c r="A41" i="1"/>
  <c r="A37" i="1"/>
  <c r="A36" i="1"/>
  <c r="A35" i="1"/>
  <c r="A34" i="1"/>
  <c r="A33" i="1"/>
  <c r="A32" i="1"/>
  <c r="A28" i="1"/>
  <c r="A27" i="1"/>
  <c r="A26" i="1"/>
  <c r="A25" i="1"/>
  <c r="A24" i="1"/>
  <c r="A23" i="1"/>
  <c r="A22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<sst xmlns="http://schemas.openxmlformats.org/spreadsheetml/2006/main" count="173" uniqueCount="125">
  <si>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</si>
  <si>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</si>
  <si>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</si>
  <si>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</si>
  <si>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</si>
  <si>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</si>
  <si>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</si>
  <si>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</si>
  <si>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</si>
  <si>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</si>
  <si>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ЗАВТРАК 1-4 кл</t>
  </si>
  <si>
    <t>Сыр (порциями)</t>
  </si>
  <si>
    <t>10</t>
  </si>
  <si>
    <t>8,04</t>
  </si>
  <si>
    <t>Яблоки</t>
  </si>
  <si>
    <t>130</t>
  </si>
  <si>
    <t>15,78</t>
  </si>
  <si>
    <t>Люля-кебаб из филе куриного</t>
  </si>
  <si>
    <t>90</t>
  </si>
  <si>
    <t>38,28</t>
  </si>
  <si>
    <t>Макароны отварные с овощами</t>
  </si>
  <si>
    <t>150</t>
  </si>
  <si>
    <t>10,74</t>
  </si>
  <si>
    <t>Чай с лимон</t>
  </si>
  <si>
    <t>200/5</t>
  </si>
  <si>
    <t>4,11</t>
  </si>
  <si>
    <t>Хлеб ржаной с отрубями</t>
  </si>
  <si>
    <t>15</t>
  </si>
  <si>
    <t>0,80</t>
  </si>
  <si>
    <t>Булка Сухоложская Витаминизированная</t>
  </si>
  <si>
    <t>27,7</t>
  </si>
  <si>
    <t>1,25</t>
  </si>
  <si>
    <t>ИТОГО:</t>
  </si>
  <si>
    <t>79,00</t>
  </si>
  <si>
    <t>ЗАВТРАК 5-11 кл</t>
  </si>
  <si>
    <t>180</t>
  </si>
  <si>
    <t>12,89</t>
  </si>
  <si>
    <t>12</t>
  </si>
  <si>
    <t>9,64</t>
  </si>
  <si>
    <t>20</t>
  </si>
  <si>
    <t>1,06</t>
  </si>
  <si>
    <t>38,6</t>
  </si>
  <si>
    <t>1,74</t>
  </si>
  <si>
    <t>110</t>
  </si>
  <si>
    <t>46,78</t>
  </si>
  <si>
    <t>92,00</t>
  </si>
  <si>
    <t>ОБЕД  ОВЗ 1-4 кл</t>
  </si>
  <si>
    <t xml:space="preserve">Напиток из свежезамороженных плодов и ягод </t>
  </si>
  <si>
    <t>200</t>
  </si>
  <si>
    <t>8,05</t>
  </si>
  <si>
    <t>Суп картофельный с горбушей(филе)</t>
  </si>
  <si>
    <t>250/20</t>
  </si>
  <si>
    <t>32,07</t>
  </si>
  <si>
    <t>Рагу из мяса кур (филе)</t>
  </si>
  <si>
    <t>220</t>
  </si>
  <si>
    <t>63,54</t>
  </si>
  <si>
    <t>Огурцы консервированные</t>
  </si>
  <si>
    <t>30</t>
  </si>
  <si>
    <t>3,18</t>
  </si>
  <si>
    <t>1,59</t>
  </si>
  <si>
    <t>57</t>
  </si>
  <si>
    <t>2,57</t>
  </si>
  <si>
    <t>111,00</t>
  </si>
  <si>
    <t>ОБЕД ОВЗ  5-11 кл</t>
  </si>
  <si>
    <t>290</t>
  </si>
  <si>
    <t>83,75</t>
  </si>
  <si>
    <t>19,8</t>
  </si>
  <si>
    <t>0,89</t>
  </si>
  <si>
    <t>129,00</t>
  </si>
  <si>
    <t>Дополнительное питание (60 руб)</t>
  </si>
  <si>
    <t>Чай с сахаром</t>
  </si>
  <si>
    <t>1,96</t>
  </si>
  <si>
    <t>Слойка "Переменка"</t>
  </si>
  <si>
    <t>50</t>
  </si>
  <si>
    <t>13,71</t>
  </si>
  <si>
    <t>53</t>
  </si>
  <si>
    <t>2,39</t>
  </si>
  <si>
    <t>70</t>
  </si>
  <si>
    <t>29,77</t>
  </si>
  <si>
    <t>170</t>
  </si>
  <si>
    <t>12,17</t>
  </si>
  <si>
    <t>60,00</t>
  </si>
  <si>
    <t>Дополнительно</t>
  </si>
  <si>
    <t>Каша молочная манная</t>
  </si>
  <si>
    <t>8,96</t>
  </si>
  <si>
    <t>Масло для поливки блюд</t>
  </si>
  <si>
    <t>5</t>
  </si>
  <si>
    <t>3,66</t>
  </si>
  <si>
    <t>Салат из свеклы Бурячок*</t>
  </si>
  <si>
    <t>100</t>
  </si>
  <si>
    <t>14,27</t>
  </si>
  <si>
    <t>Салат из свежей капусты с яйцом 100/20</t>
  </si>
  <si>
    <t>100/20</t>
  </si>
  <si>
    <t>12,71</t>
  </si>
  <si>
    <t>Салат из пекинской капусты со свежими помидорами</t>
  </si>
  <si>
    <t>16,40</t>
  </si>
  <si>
    <t>Салат из свежих огурцов с растительным маслом</t>
  </si>
  <si>
    <t>22,12</t>
  </si>
  <si>
    <t>200/16</t>
  </si>
  <si>
    <t>25,66</t>
  </si>
  <si>
    <t>блюда без лактозы</t>
  </si>
  <si>
    <t>Плов (со свининой)</t>
  </si>
  <si>
    <t>250</t>
  </si>
  <si>
    <t>61,74</t>
  </si>
  <si>
    <t>Котлеты,биточки,шницели*</t>
  </si>
  <si>
    <t>80</t>
  </si>
  <si>
    <t>53,79</t>
  </si>
  <si>
    <t>Картофель и овощи тушеные в соусе*</t>
  </si>
  <si>
    <t>17,85</t>
  </si>
  <si>
    <t>133,38</t>
  </si>
  <si>
    <t>Блюда без глютена</t>
  </si>
  <si>
    <t>Куриный рулет с сыром</t>
  </si>
  <si>
    <t>83,11</t>
  </si>
  <si>
    <t>Рыба (филе минтая) отварная под маринадом</t>
  </si>
  <si>
    <t>76,46</t>
  </si>
  <si>
    <t>Каша гречневая рассыпчатая с овощами*</t>
  </si>
  <si>
    <t>16,96</t>
  </si>
  <si>
    <t>Дополнительное питание (50,00)</t>
  </si>
  <si>
    <t>Круассан с карамелью</t>
  </si>
  <si>
    <t>60</t>
  </si>
  <si>
    <t>26,72</t>
  </si>
  <si>
    <t>1,35</t>
  </si>
  <si>
    <t>9 день</t>
  </si>
  <si>
    <t>БУФЕТ    19.05.2021</t>
  </si>
  <si>
    <t>50,00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</si>
</sst>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A100" sqref="A100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122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5" t="s">
        <v>5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123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0" t="s">
        <v>0</v>
      </c>
      <c r="J9" s="5" t="s">
        <v>1</v>
      </c>
      <c r="K9" s="1"/>
      <c r="L9" s="2"/>
      <c r="M9" s="2"/>
    </row>
    <row r="10" spans="1:13" ht="11.25" customHeight="1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idden="1" x14ac:dyDescent="0.2">
      <c r="A11" s="12"/>
      <c r="B11" s="14" t="s">
        <v>10</v>
      </c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 t="str">
        <f>"1/1"</f>
        <v>1/1</v>
      </c>
      <c r="B12" s="14" t="s">
        <v>11</v>
      </c>
      <c r="C12" s="3"/>
      <c r="D12" s="3"/>
      <c r="E12" s="3"/>
      <c r="F12" s="3"/>
      <c r="G12" s="3"/>
      <c r="H12" s="3"/>
      <c r="I12" s="17" t="s">
        <v>12</v>
      </c>
      <c r="J12" s="19" t="s">
        <v>13</v>
      </c>
    </row>
    <row r="13" spans="1:13" hidden="1" x14ac:dyDescent="0.2">
      <c r="A13" s="12" t="str">
        <f>"1/2"</f>
        <v>1/2</v>
      </c>
      <c r="B13" s="14" t="s">
        <v>14</v>
      </c>
      <c r="C13" s="3"/>
      <c r="D13" s="3"/>
      <c r="E13" s="3"/>
      <c r="F13" s="3"/>
      <c r="G13" s="3"/>
      <c r="H13" s="3"/>
      <c r="I13" s="17" t="s">
        <v>15</v>
      </c>
      <c r="J13" s="19" t="s">
        <v>16</v>
      </c>
    </row>
    <row r="14" spans="1:13" hidden="1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hidden="1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hidden="1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24</v>
      </c>
      <c r="J16" s="19" t="s">
        <v>25</v>
      </c>
    </row>
    <row r="17" spans="1:10" hidden="1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hidden="1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hidden="1" x14ac:dyDescent="0.2">
      <c r="A19" s="12"/>
      <c r="B19" s="14" t="s">
        <v>32</v>
      </c>
      <c r="C19" s="3"/>
      <c r="D19" s="3"/>
      <c r="E19" s="3"/>
      <c r="F19" s="3"/>
      <c r="G19" s="3"/>
      <c r="H19" s="3"/>
      <c r="I19" s="17"/>
      <c r="J19" s="19" t="s">
        <v>33</v>
      </c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 t="s">
        <v>34</v>
      </c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 t="str">
        <f>"1/1"</f>
        <v>1/1</v>
      </c>
      <c r="B22" s="14" t="s">
        <v>20</v>
      </c>
      <c r="C22" s="3"/>
      <c r="D22" s="3"/>
      <c r="E22" s="3"/>
      <c r="F22" s="3"/>
      <c r="G22" s="3"/>
      <c r="H22" s="3"/>
      <c r="I22" s="17" t="s">
        <v>35</v>
      </c>
      <c r="J22" s="19" t="s">
        <v>36</v>
      </c>
    </row>
    <row r="23" spans="1:10" hidden="1" x14ac:dyDescent="0.2">
      <c r="A23" s="12" t="str">
        <f>"1/2"</f>
        <v>1/2</v>
      </c>
      <c r="B23" s="14" t="s">
        <v>11</v>
      </c>
      <c r="C23" s="3"/>
      <c r="D23" s="3"/>
      <c r="E23" s="3"/>
      <c r="F23" s="3"/>
      <c r="G23" s="3"/>
      <c r="H23" s="3"/>
      <c r="I23" s="17" t="s">
        <v>37</v>
      </c>
      <c r="J23" s="19" t="s">
        <v>38</v>
      </c>
    </row>
    <row r="24" spans="1:10" hidden="1" x14ac:dyDescent="0.2">
      <c r="A24" s="12" t="str">
        <f>"1/3"</f>
        <v>1/3</v>
      </c>
      <c r="B24" s="14" t="s">
        <v>14</v>
      </c>
      <c r="C24" s="3"/>
      <c r="D24" s="3"/>
      <c r="E24" s="3"/>
      <c r="F24" s="3"/>
      <c r="G24" s="3"/>
      <c r="H24" s="3"/>
      <c r="I24" s="17" t="s">
        <v>15</v>
      </c>
      <c r="J24" s="19" t="s">
        <v>16</v>
      </c>
    </row>
    <row r="25" spans="1:10" hidden="1" x14ac:dyDescent="0.2">
      <c r="A25" s="12" t="str">
        <f>"2/4"</f>
        <v>2/4</v>
      </c>
      <c r="B25" s="14" t="s">
        <v>26</v>
      </c>
      <c r="C25" s="3"/>
      <c r="D25" s="3"/>
      <c r="E25" s="3"/>
      <c r="F25" s="3"/>
      <c r="G25" s="3"/>
      <c r="H25" s="3"/>
      <c r="I25" s="17" t="s">
        <v>39</v>
      </c>
      <c r="J25" s="19" t="s">
        <v>40</v>
      </c>
    </row>
    <row r="26" spans="1:10" hidden="1" x14ac:dyDescent="0.2">
      <c r="A26" s="12" t="str">
        <f>"2/5"</f>
        <v>2/5</v>
      </c>
      <c r="B26" s="14" t="s">
        <v>29</v>
      </c>
      <c r="C26" s="3"/>
      <c r="D26" s="3"/>
      <c r="E26" s="3"/>
      <c r="F26" s="3"/>
      <c r="G26" s="3"/>
      <c r="H26" s="3"/>
      <c r="I26" s="17" t="s">
        <v>41</v>
      </c>
      <c r="J26" s="19" t="s">
        <v>42</v>
      </c>
    </row>
    <row r="27" spans="1:10" hidden="1" x14ac:dyDescent="0.2">
      <c r="A27" s="12" t="str">
        <f>"1/6"</f>
        <v>1/6</v>
      </c>
      <c r="B27" s="14" t="s">
        <v>17</v>
      </c>
      <c r="C27" s="3"/>
      <c r="D27" s="3"/>
      <c r="E27" s="3"/>
      <c r="F27" s="3"/>
      <c r="G27" s="3"/>
      <c r="H27" s="3"/>
      <c r="I27" s="17" t="s">
        <v>43</v>
      </c>
      <c r="J27" s="19" t="s">
        <v>44</v>
      </c>
    </row>
    <row r="28" spans="1:10" hidden="1" x14ac:dyDescent="0.2">
      <c r="A28" s="12" t="str">
        <f>"1/7"</f>
        <v>1/7</v>
      </c>
      <c r="B28" s="14" t="s">
        <v>23</v>
      </c>
      <c r="C28" s="3"/>
      <c r="D28" s="3"/>
      <c r="E28" s="3"/>
      <c r="F28" s="3"/>
      <c r="G28" s="3"/>
      <c r="H28" s="3"/>
      <c r="I28" s="17" t="s">
        <v>24</v>
      </c>
      <c r="J28" s="19" t="s">
        <v>25</v>
      </c>
    </row>
    <row r="29" spans="1:10" hidden="1" x14ac:dyDescent="0.2">
      <c r="A29" s="12"/>
      <c r="B29" s="14" t="s">
        <v>32</v>
      </c>
      <c r="C29" s="3"/>
      <c r="D29" s="3"/>
      <c r="E29" s="3"/>
      <c r="F29" s="3"/>
      <c r="G29" s="3"/>
      <c r="H29" s="3"/>
      <c r="I29" s="17"/>
      <c r="J29" s="19" t="s">
        <v>45</v>
      </c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 t="s">
        <v>46</v>
      </c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 t="str">
        <f>"1/1"</f>
        <v>1/1</v>
      </c>
      <c r="B32" s="14" t="s">
        <v>47</v>
      </c>
      <c r="C32" s="3"/>
      <c r="D32" s="3"/>
      <c r="E32" s="3"/>
      <c r="F32" s="3"/>
      <c r="G32" s="3"/>
      <c r="H32" s="3"/>
      <c r="I32" s="17" t="s">
        <v>48</v>
      </c>
      <c r="J32" s="19" t="s">
        <v>49</v>
      </c>
    </row>
    <row r="33" spans="1:10" hidden="1" x14ac:dyDescent="0.2">
      <c r="A33" s="12" t="str">
        <f>"1/2"</f>
        <v>1/2</v>
      </c>
      <c r="B33" s="14" t="s">
        <v>50</v>
      </c>
      <c r="C33" s="3"/>
      <c r="D33" s="3"/>
      <c r="E33" s="3"/>
      <c r="F33" s="3"/>
      <c r="G33" s="3"/>
      <c r="H33" s="3"/>
      <c r="I33" s="17" t="s">
        <v>51</v>
      </c>
      <c r="J33" s="19" t="s">
        <v>52</v>
      </c>
    </row>
    <row r="34" spans="1:10" hidden="1" x14ac:dyDescent="0.2">
      <c r="A34" s="12" t="str">
        <f>"1/3"</f>
        <v>1/3</v>
      </c>
      <c r="B34" s="14" t="s">
        <v>53</v>
      </c>
      <c r="C34" s="3"/>
      <c r="D34" s="3"/>
      <c r="E34" s="3"/>
      <c r="F34" s="3"/>
      <c r="G34" s="3"/>
      <c r="H34" s="3"/>
      <c r="I34" s="17" t="s">
        <v>54</v>
      </c>
      <c r="J34" s="19" t="s">
        <v>55</v>
      </c>
    </row>
    <row r="35" spans="1:10" hidden="1" x14ac:dyDescent="0.2">
      <c r="A35" s="12" t="str">
        <f>"1/4"</f>
        <v>1/4</v>
      </c>
      <c r="B35" s="14" t="s">
        <v>56</v>
      </c>
      <c r="C35" s="3"/>
      <c r="D35" s="3"/>
      <c r="E35" s="3"/>
      <c r="F35" s="3"/>
      <c r="G35" s="3"/>
      <c r="H35" s="3"/>
      <c r="I35" s="17" t="s">
        <v>57</v>
      </c>
      <c r="J35" s="19" t="s">
        <v>58</v>
      </c>
    </row>
    <row r="36" spans="1:10" hidden="1" x14ac:dyDescent="0.2">
      <c r="A36" s="12" t="str">
        <f>"2/5"</f>
        <v>2/5</v>
      </c>
      <c r="B36" s="14" t="s">
        <v>26</v>
      </c>
      <c r="C36" s="3"/>
      <c r="D36" s="3"/>
      <c r="E36" s="3"/>
      <c r="F36" s="3"/>
      <c r="G36" s="3"/>
      <c r="H36" s="3"/>
      <c r="I36" s="17" t="s">
        <v>57</v>
      </c>
      <c r="J36" s="19" t="s">
        <v>59</v>
      </c>
    </row>
    <row r="37" spans="1:10" hidden="1" x14ac:dyDescent="0.2">
      <c r="A37" s="12" t="str">
        <f>"2/6"</f>
        <v>2/6</v>
      </c>
      <c r="B37" s="14" t="s">
        <v>29</v>
      </c>
      <c r="C37" s="3"/>
      <c r="D37" s="3"/>
      <c r="E37" s="3"/>
      <c r="F37" s="3"/>
      <c r="G37" s="3"/>
      <c r="H37" s="3"/>
      <c r="I37" s="17" t="s">
        <v>60</v>
      </c>
      <c r="J37" s="19" t="s">
        <v>61</v>
      </c>
    </row>
    <row r="38" spans="1:10" hidden="1" x14ac:dyDescent="0.2">
      <c r="A38" s="12"/>
      <c r="B38" s="14" t="s">
        <v>32</v>
      </c>
      <c r="C38" s="3"/>
      <c r="D38" s="3"/>
      <c r="E38" s="3"/>
      <c r="F38" s="3"/>
      <c r="G38" s="3"/>
      <c r="H38" s="3"/>
      <c r="I38" s="17"/>
      <c r="J38" s="19" t="s">
        <v>62</v>
      </c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 t="s">
        <v>63</v>
      </c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 t="str">
        <f>"1/1"</f>
        <v>1/1</v>
      </c>
      <c r="B41" s="14" t="s">
        <v>47</v>
      </c>
      <c r="C41" s="3"/>
      <c r="D41" s="3"/>
      <c r="E41" s="3"/>
      <c r="F41" s="3"/>
      <c r="G41" s="3"/>
      <c r="H41" s="3"/>
      <c r="I41" s="17" t="s">
        <v>48</v>
      </c>
      <c r="J41" s="19" t="s">
        <v>49</v>
      </c>
    </row>
    <row r="42" spans="1:10" hidden="1" x14ac:dyDescent="0.2">
      <c r="A42" s="12" t="str">
        <f>"1/2"</f>
        <v>1/2</v>
      </c>
      <c r="B42" s="14" t="s">
        <v>56</v>
      </c>
      <c r="C42" s="3"/>
      <c r="D42" s="3"/>
      <c r="E42" s="3"/>
      <c r="F42" s="3"/>
      <c r="G42" s="3"/>
      <c r="H42" s="3"/>
      <c r="I42" s="17" t="s">
        <v>57</v>
      </c>
      <c r="J42" s="19" t="s">
        <v>58</v>
      </c>
    </row>
    <row r="43" spans="1:10" hidden="1" x14ac:dyDescent="0.2">
      <c r="A43" s="12" t="str">
        <f>"1/3"</f>
        <v>1/3</v>
      </c>
      <c r="B43" s="14" t="s">
        <v>50</v>
      </c>
      <c r="C43" s="3"/>
      <c r="D43" s="3"/>
      <c r="E43" s="3"/>
      <c r="F43" s="3"/>
      <c r="G43" s="3"/>
      <c r="H43" s="3"/>
      <c r="I43" s="17" t="s">
        <v>51</v>
      </c>
      <c r="J43" s="19" t="s">
        <v>52</v>
      </c>
    </row>
    <row r="44" spans="1:10" hidden="1" x14ac:dyDescent="0.2">
      <c r="A44" s="12" t="str">
        <f>"1/4"</f>
        <v>1/4</v>
      </c>
      <c r="B44" s="14" t="s">
        <v>53</v>
      </c>
      <c r="C44" s="3"/>
      <c r="D44" s="3"/>
      <c r="E44" s="3"/>
      <c r="F44" s="3"/>
      <c r="G44" s="3"/>
      <c r="H44" s="3"/>
      <c r="I44" s="17" t="s">
        <v>64</v>
      </c>
      <c r="J44" s="19" t="s">
        <v>65</v>
      </c>
    </row>
    <row r="45" spans="1:10" hidden="1" x14ac:dyDescent="0.2">
      <c r="A45" s="12" t="str">
        <f>"2/5"</f>
        <v>2/5</v>
      </c>
      <c r="B45" s="14" t="s">
        <v>26</v>
      </c>
      <c r="C45" s="3"/>
      <c r="D45" s="3"/>
      <c r="E45" s="3"/>
      <c r="F45" s="3"/>
      <c r="G45" s="3"/>
      <c r="H45" s="3"/>
      <c r="I45" s="17" t="s">
        <v>39</v>
      </c>
      <c r="J45" s="19" t="s">
        <v>40</v>
      </c>
    </row>
    <row r="46" spans="1:10" hidden="1" x14ac:dyDescent="0.2">
      <c r="A46" s="12" t="str">
        <f>"2/6"</f>
        <v>2/6</v>
      </c>
      <c r="B46" s="14" t="s">
        <v>29</v>
      </c>
      <c r="C46" s="3"/>
      <c r="D46" s="3"/>
      <c r="E46" s="3"/>
      <c r="F46" s="3"/>
      <c r="G46" s="3"/>
      <c r="H46" s="3"/>
      <c r="I46" s="17" t="s">
        <v>66</v>
      </c>
      <c r="J46" s="19" t="s">
        <v>67</v>
      </c>
    </row>
    <row r="47" spans="1:10" hidden="1" x14ac:dyDescent="0.2">
      <c r="A47" s="12"/>
      <c r="B47" s="14" t="s">
        <v>32</v>
      </c>
      <c r="C47" s="3"/>
      <c r="D47" s="3"/>
      <c r="E47" s="3"/>
      <c r="F47" s="3"/>
      <c r="G47" s="3"/>
      <c r="H47" s="3"/>
      <c r="I47" s="17"/>
      <c r="J47" s="19" t="s">
        <v>68</v>
      </c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x14ac:dyDescent="0.2">
      <c r="A49" s="12"/>
      <c r="B49" s="21" t="s">
        <v>69</v>
      </c>
      <c r="C49" s="22"/>
      <c r="D49" s="22"/>
      <c r="E49" s="22"/>
      <c r="F49" s="3"/>
      <c r="G49" s="3"/>
      <c r="H49" s="3"/>
      <c r="I49" s="17"/>
      <c r="J49" s="19"/>
    </row>
    <row r="50" spans="1:10" x14ac:dyDescent="0.2">
      <c r="A50" s="12" t="str">
        <f>"1/1"</f>
        <v>1/1</v>
      </c>
      <c r="B50" s="14" t="s">
        <v>70</v>
      </c>
      <c r="C50" s="3"/>
      <c r="D50" s="3"/>
      <c r="E50" s="3"/>
      <c r="F50" s="3"/>
      <c r="G50" s="3"/>
      <c r="H50" s="3"/>
      <c r="I50" s="17" t="s">
        <v>48</v>
      </c>
      <c r="J50" s="19" t="s">
        <v>71</v>
      </c>
    </row>
    <row r="51" spans="1:10" x14ac:dyDescent="0.2">
      <c r="A51" s="12" t="str">
        <f>"2/2"</f>
        <v>2/2</v>
      </c>
      <c r="B51" s="14" t="s">
        <v>72</v>
      </c>
      <c r="C51" s="3"/>
      <c r="D51" s="3"/>
      <c r="E51" s="3"/>
      <c r="F51" s="3"/>
      <c r="G51" s="3"/>
      <c r="H51" s="3"/>
      <c r="I51" s="17" t="s">
        <v>73</v>
      </c>
      <c r="J51" s="19" t="s">
        <v>74</v>
      </c>
    </row>
    <row r="52" spans="1:10" x14ac:dyDescent="0.2">
      <c r="A52" s="12" t="str">
        <f>"2/3"</f>
        <v>2/3</v>
      </c>
      <c r="B52" s="14" t="s">
        <v>29</v>
      </c>
      <c r="C52" s="3"/>
      <c r="D52" s="3"/>
      <c r="E52" s="3"/>
      <c r="F52" s="3"/>
      <c r="G52" s="3"/>
      <c r="H52" s="3"/>
      <c r="I52" s="17" t="s">
        <v>75</v>
      </c>
      <c r="J52" s="19" t="s">
        <v>76</v>
      </c>
    </row>
    <row r="53" spans="1:10" x14ac:dyDescent="0.2">
      <c r="A53" s="12" t="str">
        <f>"1/4"</f>
        <v>1/4</v>
      </c>
      <c r="B53" s="14" t="s">
        <v>17</v>
      </c>
      <c r="C53" s="3"/>
      <c r="D53" s="3"/>
      <c r="E53" s="3"/>
      <c r="F53" s="3"/>
      <c r="G53" s="3"/>
      <c r="H53" s="3"/>
      <c r="I53" s="17" t="s">
        <v>77</v>
      </c>
      <c r="J53" s="19" t="s">
        <v>78</v>
      </c>
    </row>
    <row r="54" spans="1:10" x14ac:dyDescent="0.2">
      <c r="A54" s="12" t="str">
        <f>"1/5"</f>
        <v>1/5</v>
      </c>
      <c r="B54" s="14" t="s">
        <v>20</v>
      </c>
      <c r="C54" s="3"/>
      <c r="D54" s="3"/>
      <c r="E54" s="3"/>
      <c r="F54" s="3"/>
      <c r="G54" s="3"/>
      <c r="H54" s="3"/>
      <c r="I54" s="17" t="s">
        <v>79</v>
      </c>
      <c r="J54" s="19" t="s">
        <v>80</v>
      </c>
    </row>
    <row r="55" spans="1:10" x14ac:dyDescent="0.2">
      <c r="A55" s="12"/>
      <c r="B55" s="14" t="s">
        <v>32</v>
      </c>
      <c r="C55" s="3"/>
      <c r="D55" s="3"/>
      <c r="E55" s="3"/>
      <c r="F55" s="3"/>
      <c r="G55" s="3"/>
      <c r="H55" s="3"/>
      <c r="I55" s="17"/>
      <c r="J55" s="23" t="s">
        <v>81</v>
      </c>
    </row>
    <row r="56" spans="1:10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x14ac:dyDescent="0.2">
      <c r="A57" s="12"/>
      <c r="B57" s="21" t="s">
        <v>82</v>
      </c>
      <c r="C57" s="22"/>
      <c r="D57" s="22"/>
      <c r="E57" s="3"/>
      <c r="F57" s="3"/>
      <c r="G57" s="3"/>
      <c r="H57" s="3"/>
      <c r="I57" s="17"/>
      <c r="J57" s="19"/>
    </row>
    <row r="58" spans="1:10" x14ac:dyDescent="0.2">
      <c r="A58" s="12" t="str">
        <f>"1/1"</f>
        <v>1/1</v>
      </c>
      <c r="B58" s="14" t="s">
        <v>83</v>
      </c>
      <c r="C58" s="3"/>
      <c r="D58" s="3"/>
      <c r="E58" s="3"/>
      <c r="F58" s="3"/>
      <c r="G58" s="3"/>
      <c r="H58" s="3"/>
      <c r="I58" s="17" t="s">
        <v>48</v>
      </c>
      <c r="J58" s="19" t="s">
        <v>84</v>
      </c>
    </row>
    <row r="59" spans="1:10" x14ac:dyDescent="0.2">
      <c r="A59" s="12" t="str">
        <f>"1/2"</f>
        <v>1/2</v>
      </c>
      <c r="B59" s="14" t="s">
        <v>85</v>
      </c>
      <c r="C59" s="3"/>
      <c r="D59" s="3"/>
      <c r="E59" s="3"/>
      <c r="F59" s="3"/>
      <c r="G59" s="3"/>
      <c r="H59" s="3"/>
      <c r="I59" s="17" t="s">
        <v>86</v>
      </c>
      <c r="J59" s="19" t="s">
        <v>87</v>
      </c>
    </row>
    <row r="60" spans="1:10" x14ac:dyDescent="0.2">
      <c r="A60" s="12" t="str">
        <f>"2/3"</f>
        <v>2/3</v>
      </c>
      <c r="B60" s="14" t="s">
        <v>88</v>
      </c>
      <c r="C60" s="3"/>
      <c r="D60" s="3"/>
      <c r="E60" s="3"/>
      <c r="F60" s="3"/>
      <c r="G60" s="3"/>
      <c r="H60" s="3"/>
      <c r="I60" s="17" t="s">
        <v>89</v>
      </c>
      <c r="J60" s="19" t="s">
        <v>90</v>
      </c>
    </row>
    <row r="61" spans="1:10" x14ac:dyDescent="0.2">
      <c r="A61" s="12" t="str">
        <f>"2/4"</f>
        <v>2/4</v>
      </c>
      <c r="B61" s="14" t="s">
        <v>91</v>
      </c>
      <c r="C61" s="3"/>
      <c r="D61" s="3"/>
      <c r="E61" s="3"/>
      <c r="F61" s="3"/>
      <c r="G61" s="3"/>
      <c r="H61" s="3"/>
      <c r="I61" s="17" t="s">
        <v>92</v>
      </c>
      <c r="J61" s="19" t="s">
        <v>93</v>
      </c>
    </row>
    <row r="62" spans="1:10" x14ac:dyDescent="0.2">
      <c r="A62" s="12" t="str">
        <f>"2/5"</f>
        <v>2/5</v>
      </c>
      <c r="B62" s="14" t="s">
        <v>94</v>
      </c>
      <c r="C62" s="3"/>
      <c r="D62" s="3"/>
      <c r="E62" s="3"/>
      <c r="F62" s="3"/>
      <c r="G62" s="3"/>
      <c r="H62" s="3"/>
      <c r="I62" s="17" t="s">
        <v>89</v>
      </c>
      <c r="J62" s="19" t="s">
        <v>95</v>
      </c>
    </row>
    <row r="63" spans="1:10" ht="12" customHeight="1" x14ac:dyDescent="0.2">
      <c r="A63" s="12" t="str">
        <f>"2/6"</f>
        <v>2/6</v>
      </c>
      <c r="B63" s="14" t="s">
        <v>96</v>
      </c>
      <c r="C63" s="3"/>
      <c r="D63" s="3"/>
      <c r="E63" s="3"/>
      <c r="F63" s="3"/>
      <c r="G63" s="3"/>
      <c r="H63" s="3"/>
      <c r="I63" s="17" t="s">
        <v>89</v>
      </c>
      <c r="J63" s="19" t="s">
        <v>97</v>
      </c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t="1.5" hidden="1" customHeight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x14ac:dyDescent="0.2">
      <c r="A84" s="12"/>
      <c r="B84" s="21" t="s">
        <v>100</v>
      </c>
      <c r="C84" s="22"/>
      <c r="D84" s="22"/>
      <c r="E84" s="3"/>
      <c r="F84" s="3"/>
      <c r="G84" s="3"/>
      <c r="H84" s="3"/>
      <c r="I84" s="17"/>
      <c r="J84" s="19"/>
    </row>
    <row r="85" spans="1:10" x14ac:dyDescent="0.2">
      <c r="A85" s="12" t="str">
        <f>"2/1"</f>
        <v>2/1</v>
      </c>
      <c r="B85" s="14" t="s">
        <v>101</v>
      </c>
      <c r="C85" s="3"/>
      <c r="D85" s="3"/>
      <c r="E85" s="3"/>
      <c r="F85" s="3"/>
      <c r="G85" s="3"/>
      <c r="H85" s="3"/>
      <c r="I85" s="17" t="s">
        <v>102</v>
      </c>
      <c r="J85" s="19" t="s">
        <v>103</v>
      </c>
    </row>
    <row r="86" spans="1:10" x14ac:dyDescent="0.2">
      <c r="A86" s="12" t="str">
        <f>"2/2"</f>
        <v>2/2</v>
      </c>
      <c r="B86" s="14" t="s">
        <v>104</v>
      </c>
      <c r="C86" s="3"/>
      <c r="D86" s="3"/>
      <c r="E86" s="3"/>
      <c r="F86" s="3"/>
      <c r="G86" s="3"/>
      <c r="H86" s="3"/>
      <c r="I86" s="17" t="s">
        <v>105</v>
      </c>
      <c r="J86" s="19" t="s">
        <v>106</v>
      </c>
    </row>
    <row r="87" spans="1:10" ht="11.25" customHeight="1" x14ac:dyDescent="0.2">
      <c r="A87" s="12" t="str">
        <f>"1/3"</f>
        <v>1/3</v>
      </c>
      <c r="B87" s="14" t="s">
        <v>107</v>
      </c>
      <c r="C87" s="3"/>
      <c r="D87" s="3"/>
      <c r="E87" s="3"/>
      <c r="F87" s="3"/>
      <c r="G87" s="3"/>
      <c r="H87" s="3"/>
      <c r="I87" s="17" t="s">
        <v>21</v>
      </c>
      <c r="J87" s="19" t="s">
        <v>108</v>
      </c>
    </row>
    <row r="88" spans="1:10" hidden="1" x14ac:dyDescent="0.2">
      <c r="A88" s="12"/>
      <c r="B88" s="14" t="s">
        <v>32</v>
      </c>
      <c r="C88" s="3"/>
      <c r="D88" s="3"/>
      <c r="E88" s="3"/>
      <c r="F88" s="3"/>
      <c r="G88" s="3"/>
      <c r="H88" s="3"/>
      <c r="I88" s="17"/>
      <c r="J88" s="19" t="s">
        <v>109</v>
      </c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x14ac:dyDescent="0.2">
      <c r="A90" s="12"/>
      <c r="B90" s="21" t="s">
        <v>110</v>
      </c>
      <c r="C90" s="22"/>
      <c r="D90" s="22"/>
      <c r="E90" s="3"/>
      <c r="F90" s="3"/>
      <c r="G90" s="3"/>
      <c r="H90" s="3"/>
      <c r="I90" s="17"/>
      <c r="J90" s="19"/>
    </row>
    <row r="91" spans="1:10" x14ac:dyDescent="0.2">
      <c r="A91" s="12" t="str">
        <f>"2/1"</f>
        <v>2/1</v>
      </c>
      <c r="B91" s="14" t="s">
        <v>111</v>
      </c>
      <c r="C91" s="3"/>
      <c r="D91" s="3"/>
      <c r="E91" s="3"/>
      <c r="F91" s="3"/>
      <c r="G91" s="3"/>
      <c r="H91" s="3"/>
      <c r="I91" s="17" t="s">
        <v>89</v>
      </c>
      <c r="J91" s="19" t="s">
        <v>112</v>
      </c>
    </row>
    <row r="92" spans="1:10" x14ac:dyDescent="0.2">
      <c r="A92" s="12" t="str">
        <f>"2/2"</f>
        <v>2/2</v>
      </c>
      <c r="B92" s="14" t="s">
        <v>113</v>
      </c>
      <c r="C92" s="3"/>
      <c r="D92" s="3"/>
      <c r="E92" s="3"/>
      <c r="F92" s="3"/>
      <c r="G92" s="3"/>
      <c r="H92" s="3"/>
      <c r="I92" s="17" t="s">
        <v>35</v>
      </c>
      <c r="J92" s="19" t="s">
        <v>114</v>
      </c>
    </row>
    <row r="93" spans="1:10" x14ac:dyDescent="0.2">
      <c r="A93" s="12" t="str">
        <f>"1/3"</f>
        <v>1/3</v>
      </c>
      <c r="B93" s="14" t="s">
        <v>115</v>
      </c>
      <c r="C93" s="3"/>
      <c r="D93" s="3"/>
      <c r="E93" s="3"/>
      <c r="F93" s="3"/>
      <c r="G93" s="3"/>
      <c r="H93" s="3"/>
      <c r="I93" s="17" t="s">
        <v>21</v>
      </c>
      <c r="J93" s="19" t="s">
        <v>116</v>
      </c>
    </row>
    <row r="94" spans="1:10" ht="12" customHeight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21" t="s">
        <v>117</v>
      </c>
      <c r="C96" s="22"/>
      <c r="D96" s="22"/>
      <c r="E96" s="22"/>
      <c r="F96" s="3"/>
      <c r="G96" s="3"/>
      <c r="H96" s="3"/>
      <c r="I96" s="17"/>
      <c r="J96" s="19"/>
    </row>
    <row r="97" spans="1:10" hidden="1" x14ac:dyDescent="0.2">
      <c r="A97" s="12" t="str">
        <f>"2/1"</f>
        <v>2/1</v>
      </c>
      <c r="B97" s="14" t="s">
        <v>118</v>
      </c>
      <c r="C97" s="3"/>
      <c r="D97" s="3"/>
      <c r="E97" s="3"/>
      <c r="F97" s="3"/>
      <c r="G97" s="3"/>
      <c r="H97" s="3"/>
      <c r="I97" s="17" t="s">
        <v>119</v>
      </c>
      <c r="J97" s="19" t="s">
        <v>120</v>
      </c>
    </row>
    <row r="98" spans="1:10" hidden="1" x14ac:dyDescent="0.2">
      <c r="A98" s="12" t="str">
        <f>"2/3"</f>
        <v>2/3</v>
      </c>
      <c r="B98" s="14" t="s">
        <v>29</v>
      </c>
      <c r="C98" s="3"/>
      <c r="D98" s="3"/>
      <c r="E98" s="3"/>
      <c r="F98" s="3"/>
      <c r="G98" s="3"/>
      <c r="H98" s="3"/>
      <c r="I98" s="17" t="s">
        <v>57</v>
      </c>
      <c r="J98" s="19" t="s">
        <v>121</v>
      </c>
    </row>
    <row r="99" spans="1:10" hidden="1" x14ac:dyDescent="0.2">
      <c r="A99" s="12" t="str">
        <f>"1/2"</f>
        <v>1/2</v>
      </c>
      <c r="B99" s="14" t="s">
        <v>50</v>
      </c>
      <c r="C99" s="3"/>
      <c r="D99" s="3"/>
      <c r="E99" s="3"/>
      <c r="F99" s="3"/>
      <c r="G99" s="3"/>
      <c r="H99" s="3"/>
      <c r="I99" s="17" t="s">
        <v>98</v>
      </c>
      <c r="J99" s="19" t="s">
        <v>99</v>
      </c>
    </row>
    <row r="100" spans="1:10" hidden="1" x14ac:dyDescent="0.2">
      <c r="A100" s="13"/>
      <c r="B100" s="15" t="s">
        <v>32</v>
      </c>
      <c r="C100" s="16"/>
      <c r="D100" s="16"/>
      <c r="E100" s="16"/>
      <c r="F100" s="16"/>
      <c r="G100" s="16"/>
      <c r="H100" s="16"/>
      <c r="I100" s="18"/>
      <c r="J100" s="24" t="s">
        <v>124</v>
      </c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2021-05-17T05:59:31Z</cp:lastPrinted>
  <dcterms:created xsi:type="dcterms:W3CDTF">2003-07-03T17:10:57Z</dcterms:created>
  <dcterms:modified xsi:type="dcterms:W3CDTF">2021-05-17T06:26:21Z</dcterms:modified>
</cp:coreProperties>
</file>