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5" i="1" l="1"/>
  <c r="A104" i="1"/>
  <c r="A103" i="1"/>
  <c r="A102" i="1"/>
  <c r="A98" i="1"/>
  <c r="A97" i="1"/>
  <c r="A96" i="1"/>
  <c r="A95" i="1"/>
  <c r="A91" i="1"/>
  <c r="A90" i="1"/>
  <c r="A89" i="1"/>
  <c r="A88" i="1"/>
  <c r="A87" i="1"/>
  <c r="A86" i="1"/>
  <c r="A70" i="1"/>
  <c r="A69" i="1"/>
  <c r="A68" i="1"/>
  <c r="A67" i="1"/>
  <c r="A66" i="1"/>
</calcChain>
</file>

<file path=xl/sharedStrings.xml><?xml version="1.0" encoding="utf-8"?>
<sst xmlns="http://schemas.openxmlformats.org/spreadsheetml/2006/main" count="79" uniqueCount="67">
  <si>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</si>
  <si>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</si>
  <si>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</si>
  <si>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</si>
  <si>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</si>
  <si>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</si>
  <si>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</si>
  <si>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</si>
  <si>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</si>
  <si>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</si>
  <si>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Пюре картофельное*</t>
  </si>
  <si>
    <t>140</t>
  </si>
  <si>
    <t>18,35</t>
  </si>
  <si>
    <t>Чай с сахаром</t>
  </si>
  <si>
    <t>200</t>
  </si>
  <si>
    <t>1,96</t>
  </si>
  <si>
    <t>Булка Сухоложская Витаминизированная</t>
  </si>
  <si>
    <t>ИТОГО:</t>
  </si>
  <si>
    <t>100</t>
  </si>
  <si>
    <t>250</t>
  </si>
  <si>
    <t>Рис отварной рассыпчатый</t>
  </si>
  <si>
    <t>150</t>
  </si>
  <si>
    <t>10,37</t>
  </si>
  <si>
    <t>Дополнительное питание (60 руб)</t>
  </si>
  <si>
    <t>Котлеты рубленые из цыплят-бройлеров (филе)</t>
  </si>
  <si>
    <t>70</t>
  </si>
  <si>
    <t>31,91</t>
  </si>
  <si>
    <t>Пирожки печеные с капустой и яйцом</t>
  </si>
  <si>
    <t>60</t>
  </si>
  <si>
    <t>6,64</t>
  </si>
  <si>
    <t>1,14</t>
  </si>
  <si>
    <t>60,00</t>
  </si>
  <si>
    <t>50/50</t>
  </si>
  <si>
    <t>Дополнительно</t>
  </si>
  <si>
    <t>Каша молочная рисовая</t>
  </si>
  <si>
    <t>200,00</t>
  </si>
  <si>
    <t>9,79</t>
  </si>
  <si>
    <t>Салат Свеколка*</t>
  </si>
  <si>
    <t>14,67</t>
  </si>
  <si>
    <t>Салат из свежих помидоров с растительным маслом</t>
  </si>
  <si>
    <t>24,51</t>
  </si>
  <si>
    <t>Салат из пекинской капусты со свежими огурцами</t>
  </si>
  <si>
    <t>16,08</t>
  </si>
  <si>
    <t>Салат "Уральский"</t>
  </si>
  <si>
    <t>15,43</t>
  </si>
  <si>
    <t>Карбонара с курицей и сырным соусом</t>
  </si>
  <si>
    <t>54,28</t>
  </si>
  <si>
    <t>134,76</t>
  </si>
  <si>
    <t>Блюда без лактозы</t>
  </si>
  <si>
    <t>Гуляш из мяса говядины*</t>
  </si>
  <si>
    <t>73,24</t>
  </si>
  <si>
    <t>Зразы "Верх-Исетские"*</t>
  </si>
  <si>
    <t>75</t>
  </si>
  <si>
    <t>57,27</t>
  </si>
  <si>
    <t>Отварные макаронные изделия</t>
  </si>
  <si>
    <t>6,99</t>
  </si>
  <si>
    <t>169,41</t>
  </si>
  <si>
    <t>Блюда без глютена</t>
  </si>
  <si>
    <t>Филе куриное запеченное</t>
  </si>
  <si>
    <t>62,70</t>
  </si>
  <si>
    <t>Рыба под сырной корочкой (филе минтая)</t>
  </si>
  <si>
    <t>69,17</t>
  </si>
  <si>
    <t>Греча по-купечески</t>
  </si>
  <si>
    <t>66,05</t>
  </si>
  <si>
    <t>10 день</t>
  </si>
  <si>
    <t>БУФЕТ   07.05.2021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</si>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</sst>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97" sqref="L97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64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65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 ht="12" customHeight="1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idden="1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hidden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idden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idden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t="11.25" hidden="1" customHeight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t="10.5" hidden="1" customHeight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t="12" hidden="1" customHeight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t="11.25" hidden="1" customHeight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t="9.75" hidden="1" customHeight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x14ac:dyDescent="0.2">
      <c r="A65" s="12"/>
      <c r="B65" s="22" t="s">
        <v>23</v>
      </c>
      <c r="C65" s="23"/>
      <c r="D65" s="23"/>
      <c r="E65" s="23"/>
      <c r="F65" s="3"/>
      <c r="G65" s="3"/>
      <c r="H65" s="3"/>
      <c r="I65" s="17"/>
      <c r="J65" s="19"/>
    </row>
    <row r="66" spans="1:10" x14ac:dyDescent="0.2">
      <c r="A66" s="12" t="str">
        <f>"1/1"</f>
        <v>1/1</v>
      </c>
      <c r="B66" s="14" t="s">
        <v>24</v>
      </c>
      <c r="C66" s="3"/>
      <c r="D66" s="3"/>
      <c r="E66" s="3"/>
      <c r="F66" s="3"/>
      <c r="G66" s="3"/>
      <c r="H66" s="3"/>
      <c r="I66" s="17" t="s">
        <v>25</v>
      </c>
      <c r="J66" s="19" t="s">
        <v>26</v>
      </c>
    </row>
    <row r="67" spans="1:10" x14ac:dyDescent="0.2">
      <c r="A67" s="12" t="str">
        <f>"1/2"</f>
        <v>1/2</v>
      </c>
      <c r="B67" s="14" t="s">
        <v>13</v>
      </c>
      <c r="C67" s="3"/>
      <c r="D67" s="3"/>
      <c r="E67" s="3"/>
      <c r="F67" s="3"/>
      <c r="G67" s="3"/>
      <c r="H67" s="3"/>
      <c r="I67" s="17" t="s">
        <v>14</v>
      </c>
      <c r="J67" s="19" t="s">
        <v>15</v>
      </c>
    </row>
    <row r="68" spans="1:10" x14ac:dyDescent="0.2">
      <c r="A68" s="12" t="str">
        <f>"1/3"</f>
        <v>1/3</v>
      </c>
      <c r="B68" s="14" t="s">
        <v>10</v>
      </c>
      <c r="C68" s="3"/>
      <c r="D68" s="3"/>
      <c r="E68" s="3"/>
      <c r="F68" s="3"/>
      <c r="G68" s="3"/>
      <c r="H68" s="3"/>
      <c r="I68" s="17" t="s">
        <v>11</v>
      </c>
      <c r="J68" s="19" t="s">
        <v>12</v>
      </c>
    </row>
    <row r="69" spans="1:10" x14ac:dyDescent="0.2">
      <c r="A69" s="12" t="str">
        <f>"2/4"</f>
        <v>2/4</v>
      </c>
      <c r="B69" s="14" t="s">
        <v>27</v>
      </c>
      <c r="C69" s="3"/>
      <c r="D69" s="3"/>
      <c r="E69" s="3"/>
      <c r="F69" s="3"/>
      <c r="G69" s="3"/>
      <c r="H69" s="3"/>
      <c r="I69" s="17" t="s">
        <v>28</v>
      </c>
      <c r="J69" s="19" t="s">
        <v>29</v>
      </c>
    </row>
    <row r="70" spans="1:10" x14ac:dyDescent="0.2">
      <c r="A70" s="12" t="str">
        <f>"2/5"</f>
        <v>2/5</v>
      </c>
      <c r="B70" s="14" t="s">
        <v>16</v>
      </c>
      <c r="C70" s="3"/>
      <c r="D70" s="3"/>
      <c r="E70" s="3"/>
      <c r="F70" s="3"/>
      <c r="G70" s="3"/>
      <c r="H70" s="3"/>
      <c r="I70" s="17" t="s">
        <v>66</v>
      </c>
      <c r="J70" s="19" t="s">
        <v>30</v>
      </c>
    </row>
    <row r="71" spans="1:10" x14ac:dyDescent="0.2">
      <c r="A71" s="12"/>
      <c r="B71" s="14" t="s">
        <v>17</v>
      </c>
      <c r="C71" s="3"/>
      <c r="D71" s="3"/>
      <c r="E71" s="3"/>
      <c r="F71" s="3"/>
      <c r="G71" s="3"/>
      <c r="H71" s="3"/>
      <c r="I71" s="17"/>
      <c r="J71" s="24" t="s">
        <v>31</v>
      </c>
    </row>
    <row r="72" spans="1:10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t="0.75" customHeight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t="12" hidden="1" customHeight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x14ac:dyDescent="0.2">
      <c r="A85" s="12"/>
      <c r="B85" s="22" t="s">
        <v>33</v>
      </c>
      <c r="C85" s="23"/>
      <c r="D85" s="23"/>
      <c r="E85" s="3"/>
      <c r="F85" s="3"/>
      <c r="G85" s="3"/>
      <c r="H85" s="3"/>
      <c r="I85" s="17"/>
      <c r="J85" s="19"/>
    </row>
    <row r="86" spans="1:10" x14ac:dyDescent="0.2">
      <c r="A86" s="12" t="str">
        <f>"1/1"</f>
        <v>1/1</v>
      </c>
      <c r="B86" s="14" t="s">
        <v>34</v>
      </c>
      <c r="C86" s="3"/>
      <c r="D86" s="3"/>
      <c r="E86" s="3"/>
      <c r="F86" s="3"/>
      <c r="G86" s="3"/>
      <c r="H86" s="3"/>
      <c r="I86" s="17" t="s">
        <v>35</v>
      </c>
      <c r="J86" s="19" t="s">
        <v>36</v>
      </c>
    </row>
    <row r="87" spans="1:10" x14ac:dyDescent="0.2">
      <c r="A87" s="12" t="str">
        <f>"1/2"</f>
        <v>1/2</v>
      </c>
      <c r="B87" s="14" t="s">
        <v>37</v>
      </c>
      <c r="C87" s="3"/>
      <c r="D87" s="3"/>
      <c r="E87" s="3"/>
      <c r="F87" s="3"/>
      <c r="G87" s="3"/>
      <c r="H87" s="3"/>
      <c r="I87" s="17" t="s">
        <v>18</v>
      </c>
      <c r="J87" s="19" t="s">
        <v>38</v>
      </c>
    </row>
    <row r="88" spans="1:10" x14ac:dyDescent="0.2">
      <c r="A88" s="12" t="str">
        <f>"3/3"</f>
        <v>3/3</v>
      </c>
      <c r="B88" s="14" t="s">
        <v>39</v>
      </c>
      <c r="C88" s="3"/>
      <c r="D88" s="3"/>
      <c r="E88" s="3"/>
      <c r="F88" s="3"/>
      <c r="G88" s="3"/>
      <c r="H88" s="3"/>
      <c r="I88" s="17" t="s">
        <v>18</v>
      </c>
      <c r="J88" s="19" t="s">
        <v>40</v>
      </c>
    </row>
    <row r="89" spans="1:10" x14ac:dyDescent="0.2">
      <c r="A89" s="12" t="str">
        <f>"3/4"</f>
        <v>3/4</v>
      </c>
      <c r="B89" s="14" t="s">
        <v>41</v>
      </c>
      <c r="C89" s="3"/>
      <c r="D89" s="3"/>
      <c r="E89" s="3"/>
      <c r="F89" s="3"/>
      <c r="G89" s="3"/>
      <c r="H89" s="3"/>
      <c r="I89" s="17" t="s">
        <v>18</v>
      </c>
      <c r="J89" s="19" t="s">
        <v>42</v>
      </c>
    </row>
    <row r="90" spans="1:10" x14ac:dyDescent="0.2">
      <c r="A90" s="12" t="str">
        <f>"3/5"</f>
        <v>3/5</v>
      </c>
      <c r="B90" s="14" t="s">
        <v>43</v>
      </c>
      <c r="C90" s="3"/>
      <c r="D90" s="3"/>
      <c r="E90" s="3"/>
      <c r="F90" s="3"/>
      <c r="G90" s="3"/>
      <c r="H90" s="3"/>
      <c r="I90" s="17" t="s">
        <v>18</v>
      </c>
      <c r="J90" s="19" t="s">
        <v>44</v>
      </c>
    </row>
    <row r="91" spans="1:10" ht="12" customHeight="1" x14ac:dyDescent="0.2">
      <c r="A91" s="12" t="str">
        <f>"1/6"</f>
        <v>1/6</v>
      </c>
      <c r="B91" s="14" t="s">
        <v>45</v>
      </c>
      <c r="C91" s="3"/>
      <c r="D91" s="3"/>
      <c r="E91" s="3"/>
      <c r="F91" s="3"/>
      <c r="G91" s="3"/>
      <c r="H91" s="3"/>
      <c r="I91" s="17" t="s">
        <v>19</v>
      </c>
      <c r="J91" s="19" t="s">
        <v>46</v>
      </c>
    </row>
    <row r="92" spans="1:10" hidden="1" x14ac:dyDescent="0.2">
      <c r="A92" s="12"/>
      <c r="B92" s="14" t="s">
        <v>17</v>
      </c>
      <c r="C92" s="3"/>
      <c r="D92" s="3"/>
      <c r="E92" s="3"/>
      <c r="F92" s="3"/>
      <c r="G92" s="3"/>
      <c r="H92" s="3"/>
      <c r="I92" s="17"/>
      <c r="J92" s="19" t="s">
        <v>47</v>
      </c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x14ac:dyDescent="0.2">
      <c r="A94" s="12"/>
      <c r="B94" s="22" t="s">
        <v>48</v>
      </c>
      <c r="C94" s="23"/>
      <c r="D94" s="23"/>
      <c r="E94" s="3"/>
      <c r="F94" s="3"/>
      <c r="G94" s="3"/>
      <c r="H94" s="3"/>
      <c r="I94" s="17"/>
      <c r="J94" s="19"/>
    </row>
    <row r="95" spans="1:10" x14ac:dyDescent="0.2">
      <c r="A95" s="12" t="str">
        <f>"3/1"</f>
        <v>3/1</v>
      </c>
      <c r="B95" s="14" t="s">
        <v>49</v>
      </c>
      <c r="C95" s="3"/>
      <c r="D95" s="3"/>
      <c r="E95" s="3"/>
      <c r="F95" s="3"/>
      <c r="G95" s="3"/>
      <c r="H95" s="3"/>
      <c r="I95" s="17" t="s">
        <v>32</v>
      </c>
      <c r="J95" s="19" t="s">
        <v>50</v>
      </c>
    </row>
    <row r="96" spans="1:10" x14ac:dyDescent="0.2">
      <c r="A96" s="12" t="str">
        <f>"3/2"</f>
        <v>3/2</v>
      </c>
      <c r="B96" s="14" t="s">
        <v>51</v>
      </c>
      <c r="C96" s="3"/>
      <c r="D96" s="3"/>
      <c r="E96" s="3"/>
      <c r="F96" s="3"/>
      <c r="G96" s="3"/>
      <c r="H96" s="3"/>
      <c r="I96" s="17" t="s">
        <v>52</v>
      </c>
      <c r="J96" s="19" t="s">
        <v>53</v>
      </c>
    </row>
    <row r="97" spans="1:10" x14ac:dyDescent="0.2">
      <c r="A97" s="12" t="str">
        <f>"3/3"</f>
        <v>3/3</v>
      </c>
      <c r="B97" s="14" t="s">
        <v>24</v>
      </c>
      <c r="C97" s="3"/>
      <c r="D97" s="3"/>
      <c r="E97" s="3"/>
      <c r="F97" s="3"/>
      <c r="G97" s="3"/>
      <c r="H97" s="3"/>
      <c r="I97" s="17" t="s">
        <v>25</v>
      </c>
      <c r="J97" s="19" t="s">
        <v>26</v>
      </c>
    </row>
    <row r="98" spans="1:10" x14ac:dyDescent="0.2">
      <c r="A98" s="12" t="str">
        <f>"1/4"</f>
        <v>1/4</v>
      </c>
      <c r="B98" s="14" t="s">
        <v>54</v>
      </c>
      <c r="C98" s="3"/>
      <c r="D98" s="3"/>
      <c r="E98" s="3"/>
      <c r="F98" s="3"/>
      <c r="G98" s="3"/>
      <c r="H98" s="3"/>
      <c r="I98" s="17" t="s">
        <v>21</v>
      </c>
      <c r="J98" s="19" t="s">
        <v>55</v>
      </c>
    </row>
    <row r="99" spans="1:10" ht="0.75" customHeight="1" x14ac:dyDescent="0.2">
      <c r="A99" s="12"/>
      <c r="B99" s="14" t="s">
        <v>17</v>
      </c>
      <c r="C99" s="3"/>
      <c r="D99" s="3"/>
      <c r="E99" s="3"/>
      <c r="F99" s="3"/>
      <c r="G99" s="3"/>
      <c r="H99" s="3"/>
      <c r="I99" s="17"/>
      <c r="J99" s="19" t="s">
        <v>56</v>
      </c>
    </row>
    <row r="100" spans="1:10" hidden="1" x14ac:dyDescent="0.2">
      <c r="A100" s="12"/>
      <c r="B100" s="14"/>
      <c r="C100" s="3"/>
      <c r="D100" s="3"/>
      <c r="E100" s="3"/>
      <c r="F100" s="3"/>
      <c r="G100" s="3"/>
      <c r="H100" s="3"/>
      <c r="I100" s="17"/>
      <c r="J100" s="19"/>
    </row>
    <row r="101" spans="1:10" x14ac:dyDescent="0.2">
      <c r="A101" s="12"/>
      <c r="B101" s="22" t="s">
        <v>57</v>
      </c>
      <c r="C101" s="23"/>
      <c r="D101" s="23"/>
      <c r="E101" s="3"/>
      <c r="F101" s="3"/>
      <c r="G101" s="3"/>
      <c r="H101" s="3"/>
      <c r="I101" s="17"/>
      <c r="J101" s="19"/>
    </row>
    <row r="102" spans="1:10" x14ac:dyDescent="0.2">
      <c r="A102" s="12" t="str">
        <f>"2/1"</f>
        <v>2/1</v>
      </c>
      <c r="B102" s="14" t="s">
        <v>58</v>
      </c>
      <c r="C102" s="3"/>
      <c r="D102" s="3"/>
      <c r="E102" s="3"/>
      <c r="F102" s="3"/>
      <c r="G102" s="3"/>
      <c r="H102" s="3"/>
      <c r="I102" s="17" t="s">
        <v>52</v>
      </c>
      <c r="J102" s="19" t="s">
        <v>59</v>
      </c>
    </row>
    <row r="103" spans="1:10" x14ac:dyDescent="0.2">
      <c r="A103" s="12" t="str">
        <f>"2/2"</f>
        <v>2/2</v>
      </c>
      <c r="B103" s="14" t="s">
        <v>60</v>
      </c>
      <c r="C103" s="3"/>
      <c r="D103" s="3"/>
      <c r="E103" s="3"/>
      <c r="F103" s="3"/>
      <c r="G103" s="3"/>
      <c r="H103" s="3"/>
      <c r="I103" s="17" t="s">
        <v>18</v>
      </c>
      <c r="J103" s="19" t="s">
        <v>61</v>
      </c>
    </row>
    <row r="104" spans="1:10" x14ac:dyDescent="0.2">
      <c r="A104" s="12" t="str">
        <f>"1/3"</f>
        <v>1/3</v>
      </c>
      <c r="B104" s="14" t="s">
        <v>20</v>
      </c>
      <c r="C104" s="3"/>
      <c r="D104" s="3"/>
      <c r="E104" s="3"/>
      <c r="F104" s="3"/>
      <c r="G104" s="3"/>
      <c r="H104" s="3"/>
      <c r="I104" s="17" t="s">
        <v>21</v>
      </c>
      <c r="J104" s="19" t="s">
        <v>22</v>
      </c>
    </row>
    <row r="105" spans="1:10" x14ac:dyDescent="0.2">
      <c r="A105" s="12" t="str">
        <f>"1/4"</f>
        <v>1/4</v>
      </c>
      <c r="B105" s="14" t="s">
        <v>62</v>
      </c>
      <c r="C105" s="3"/>
      <c r="D105" s="3"/>
      <c r="E105" s="3"/>
      <c r="F105" s="3"/>
      <c r="G105" s="3"/>
      <c r="H105" s="3"/>
      <c r="I105" s="17" t="s">
        <v>19</v>
      </c>
      <c r="J105" s="19" t="s">
        <v>63</v>
      </c>
    </row>
    <row r="106" spans="1:10" x14ac:dyDescent="0.2">
      <c r="A106" s="13"/>
      <c r="B106" s="15"/>
      <c r="C106" s="16"/>
      <c r="D106" s="16"/>
      <c r="E106" s="16"/>
      <c r="F106" s="16"/>
      <c r="G106" s="16"/>
      <c r="H106" s="16"/>
      <c r="I106" s="18"/>
      <c r="J106" s="20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2021-05-05T04:32:01Z</cp:lastPrinted>
  <dcterms:created xsi:type="dcterms:W3CDTF">2003-07-03T17:10:57Z</dcterms:created>
  <dcterms:modified xsi:type="dcterms:W3CDTF">2021-05-05T04:51:40Z</dcterms:modified>
</cp:coreProperties>
</file>