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15" i="1" l="1"/>
  <c r="A114" i="1"/>
  <c r="A113" i="1"/>
  <c r="A112" i="1"/>
  <c r="A111" i="1"/>
  <c r="A110" i="1"/>
  <c r="A109" i="1"/>
  <c r="A108" i="1"/>
  <c r="A104" i="1"/>
  <c r="A103" i="1"/>
  <c r="A102" i="1"/>
  <c r="A101" i="1"/>
  <c r="A97" i="1"/>
  <c r="A96" i="1"/>
  <c r="A95" i="1"/>
  <c r="A94" i="1"/>
  <c r="A90" i="1"/>
  <c r="A89" i="1"/>
  <c r="A88" i="1"/>
  <c r="A84" i="1"/>
  <c r="A83" i="1"/>
  <c r="A82" i="1"/>
  <c r="A81" i="1"/>
  <c r="A80" i="1"/>
  <c r="A76" i="1"/>
  <c r="A75" i="1"/>
  <c r="A49" i="1"/>
  <c r="A48" i="1"/>
  <c r="A47" i="1"/>
  <c r="A46" i="1"/>
  <c r="A45" i="1"/>
</calcChain>
</file>

<file path=xl/sharedStrings.xml><?xml version="1.0" encoding="utf-8"?>
<sst xmlns="http://schemas.openxmlformats.org/spreadsheetml/2006/main" count="126" uniqueCount="101">
  <si>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</si>
  <si>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</si>
  <si>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</si>
  <si>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</si>
  <si>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</si>
  <si>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</si>
  <si>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</si>
  <si>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</si>
  <si>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</si>
  <si>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школы</t>
  </si>
  <si>
    <t xml:space="preserve">Напиток из свежезамороженных плодов и ягод </t>
  </si>
  <si>
    <t>200</t>
  </si>
  <si>
    <t>8,05</t>
  </si>
  <si>
    <t>Пюре картофельное*</t>
  </si>
  <si>
    <t>Хлеб ржаной с отрубями</t>
  </si>
  <si>
    <t>20</t>
  </si>
  <si>
    <t>Булка Сухоложская Витаминизированная</t>
  </si>
  <si>
    <t>80</t>
  </si>
  <si>
    <t>ИТОГО:</t>
  </si>
  <si>
    <t>Каша рассыпчатая гречневая</t>
  </si>
  <si>
    <t>150</t>
  </si>
  <si>
    <t>Морковь отварная*</t>
  </si>
  <si>
    <t>30</t>
  </si>
  <si>
    <t>Сметана для супа</t>
  </si>
  <si>
    <t>5</t>
  </si>
  <si>
    <t>1,27</t>
  </si>
  <si>
    <t>Рассольник Домашний*</t>
  </si>
  <si>
    <t>250</t>
  </si>
  <si>
    <t>15,24</t>
  </si>
  <si>
    <t>Компот из свежих яблок*</t>
  </si>
  <si>
    <t>5,11</t>
  </si>
  <si>
    <t>1,59</t>
  </si>
  <si>
    <t>180</t>
  </si>
  <si>
    <t>14,43</t>
  </si>
  <si>
    <t>Дополнительное питание (60 руб)</t>
  </si>
  <si>
    <t>Пирожки печеные с капустой и яйцом</t>
  </si>
  <si>
    <t>70</t>
  </si>
  <si>
    <t>7,74</t>
  </si>
  <si>
    <t>1,16</t>
  </si>
  <si>
    <t>Чай с сахаром</t>
  </si>
  <si>
    <t>1,96</t>
  </si>
  <si>
    <t>фрикадельки из цыпленка бройлера (филе)</t>
  </si>
  <si>
    <t>32,69</t>
  </si>
  <si>
    <t>140</t>
  </si>
  <si>
    <t>16,45</t>
  </si>
  <si>
    <t>60,00</t>
  </si>
  <si>
    <t>100</t>
  </si>
  <si>
    <t>92,00</t>
  </si>
  <si>
    <t>Бефстроганов (куриное филе, сметана, лук, масло сливочн)</t>
  </si>
  <si>
    <t>Дополнительное питание (30 руб)</t>
  </si>
  <si>
    <t>Пирожок печенный с рисом и филе цыпленка</t>
  </si>
  <si>
    <t>90</t>
  </si>
  <si>
    <t>Дополнительно</t>
  </si>
  <si>
    <t>Каша молочная манная</t>
  </si>
  <si>
    <t>8,96</t>
  </si>
  <si>
    <t>Масло для поливки блюд</t>
  </si>
  <si>
    <t>3,66</t>
  </si>
  <si>
    <t>Чай с лимоном 1</t>
  </si>
  <si>
    <t>200/10</t>
  </si>
  <si>
    <t>4,25</t>
  </si>
  <si>
    <t>Салат из свежей капусты*</t>
  </si>
  <si>
    <t>6,55</t>
  </si>
  <si>
    <t>25,38</t>
  </si>
  <si>
    <t>Блюда без глютена</t>
  </si>
  <si>
    <t>Рыба под сырной корочкой (филе минтая)</t>
  </si>
  <si>
    <t>69,17</t>
  </si>
  <si>
    <t>Филе куриное запеченное</t>
  </si>
  <si>
    <t>83,60</t>
  </si>
  <si>
    <t>Каша гречневая рассыпчатая с овощами*</t>
  </si>
  <si>
    <t>16,48</t>
  </si>
  <si>
    <t>169,25</t>
  </si>
  <si>
    <t>Блюда без лактозы</t>
  </si>
  <si>
    <t>Запеканка картофельная фаршированная мясом кур (филе)*</t>
  </si>
  <si>
    <t>243</t>
  </si>
  <si>
    <t>75,02</t>
  </si>
  <si>
    <t>Котлеты, биточки, шницели из свинины</t>
  </si>
  <si>
    <t>43,02</t>
  </si>
  <si>
    <t>Зразы из цыпленка-бройлера  с луком и яйцом</t>
  </si>
  <si>
    <t>37,16</t>
  </si>
  <si>
    <t>Отварные макаронные изделия</t>
  </si>
  <si>
    <t>6,99</t>
  </si>
  <si>
    <t>162,19</t>
  </si>
  <si>
    <t>Постные блюда</t>
  </si>
  <si>
    <t>Салат из свежих огурцов с растительным маслом</t>
  </si>
  <si>
    <t>22,12</t>
  </si>
  <si>
    <t>Салат из пекинской капусты со свежими огурцами</t>
  </si>
  <si>
    <t>16,08</t>
  </si>
  <si>
    <t>Пюре из гороха</t>
  </si>
  <si>
    <t>3,98</t>
  </si>
  <si>
    <t>57,42</t>
  </si>
  <si>
    <t>ОБЕД 5-11 кл</t>
  </si>
  <si>
    <t>1,93</t>
  </si>
  <si>
    <t>40,7</t>
  </si>
  <si>
    <t>1,83</t>
  </si>
  <si>
    <t>50/50</t>
  </si>
  <si>
    <t>50,60</t>
  </si>
  <si>
    <t>4 день</t>
  </si>
  <si>
    <t>БУФЕТ    30.04.2021</t>
  </si>
  <si>
    <t>26</t>
  </si>
  <si>
    <t>30,00</t>
  </si>
  <si>
    <t>21,95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</si>
</sst>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N83" sqref="N83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96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5" t="s">
        <v>5</v>
      </c>
      <c r="B4" s="25"/>
      <c r="C4" s="25"/>
      <c r="D4" s="25"/>
      <c r="E4" s="25"/>
      <c r="F4" s="25"/>
      <c r="G4" s="25"/>
      <c r="H4" s="25"/>
      <c r="I4" s="25"/>
      <c r="J4" s="25"/>
    </row>
    <row r="5" spans="1:13" x14ac:dyDescent="0.2">
      <c r="A5" s="26" t="s">
        <v>97</v>
      </c>
      <c r="B5" s="26"/>
      <c r="C5" s="26"/>
      <c r="D5" s="26"/>
      <c r="E5" s="26"/>
      <c r="F5" s="26"/>
      <c r="G5" s="26"/>
      <c r="H5" s="26"/>
      <c r="I5" s="26"/>
      <c r="J5" s="26"/>
    </row>
    <row r="6" spans="1:13" ht="15" x14ac:dyDescent="0.25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28" t="s">
        <v>2</v>
      </c>
      <c r="C9" s="29"/>
      <c r="D9" s="29"/>
      <c r="E9" s="29"/>
      <c r="F9" s="29"/>
      <c r="G9" s="29"/>
      <c r="H9" s="29"/>
      <c r="I9" s="21" t="s">
        <v>0</v>
      </c>
      <c r="J9" s="5" t="s">
        <v>1</v>
      </c>
      <c r="K9" s="1"/>
      <c r="L9" s="2"/>
      <c r="M9" s="2"/>
    </row>
    <row r="10" spans="1:13" ht="11.25" customHeight="1" x14ac:dyDescent="0.2">
      <c r="A10" s="12"/>
      <c r="B10" s="14"/>
      <c r="C10" s="3"/>
      <c r="D10" s="3"/>
      <c r="E10" s="3"/>
      <c r="F10" s="3"/>
      <c r="G10" s="3"/>
      <c r="H10" s="3"/>
      <c r="I10" s="17"/>
      <c r="J10" s="19"/>
    </row>
    <row r="11" spans="1:13" hidden="1" x14ac:dyDescent="0.2">
      <c r="A11" s="12"/>
      <c r="B11" s="14"/>
      <c r="C11" s="3"/>
      <c r="D11" s="3"/>
      <c r="E11" s="3"/>
      <c r="F11" s="3"/>
      <c r="G11" s="3"/>
      <c r="H11" s="3"/>
      <c r="I11" s="17"/>
      <c r="J11" s="19"/>
    </row>
    <row r="12" spans="1:13" hidden="1" x14ac:dyDescent="0.2">
      <c r="A12" s="12"/>
      <c r="B12" s="14"/>
      <c r="C12" s="3"/>
      <c r="D12" s="3"/>
      <c r="E12" s="3"/>
      <c r="F12" s="3"/>
      <c r="G12" s="3"/>
      <c r="H12" s="3"/>
      <c r="I12" s="17"/>
      <c r="J12" s="19"/>
    </row>
    <row r="13" spans="1:13" hidden="1" x14ac:dyDescent="0.2">
      <c r="A13" s="12"/>
      <c r="B13" s="14"/>
      <c r="C13" s="3"/>
      <c r="D13" s="3"/>
      <c r="E13" s="3"/>
      <c r="F13" s="3"/>
      <c r="G13" s="3"/>
      <c r="H13" s="3"/>
      <c r="I13" s="17"/>
      <c r="J13" s="19"/>
    </row>
    <row r="14" spans="1:13" hidden="1" x14ac:dyDescent="0.2">
      <c r="A14" s="12"/>
      <c r="B14" s="14"/>
      <c r="C14" s="3"/>
      <c r="D14" s="3"/>
      <c r="E14" s="3"/>
      <c r="F14" s="3"/>
      <c r="G14" s="3"/>
      <c r="H14" s="3"/>
      <c r="I14" s="17"/>
      <c r="J14" s="19"/>
    </row>
    <row r="15" spans="1:13" hidden="1" x14ac:dyDescent="0.2">
      <c r="A15" s="12"/>
      <c r="B15" s="14"/>
      <c r="C15" s="3"/>
      <c r="D15" s="3"/>
      <c r="E15" s="3"/>
      <c r="F15" s="3"/>
      <c r="G15" s="3"/>
      <c r="H15" s="3"/>
      <c r="I15" s="17"/>
      <c r="J15" s="19"/>
    </row>
    <row r="16" spans="1:13" hidden="1" x14ac:dyDescent="0.2">
      <c r="A16" s="12"/>
      <c r="B16" s="14"/>
      <c r="C16" s="3"/>
      <c r="D16" s="3"/>
      <c r="E16" s="3"/>
      <c r="F16" s="3"/>
      <c r="G16" s="3"/>
      <c r="H16" s="3"/>
      <c r="I16" s="17"/>
      <c r="J16" s="19"/>
    </row>
    <row r="17" spans="1:10" hidden="1" x14ac:dyDescent="0.2">
      <c r="A17" s="12"/>
      <c r="B17" s="14"/>
      <c r="C17" s="3"/>
      <c r="D17" s="3"/>
      <c r="E17" s="3"/>
      <c r="F17" s="3"/>
      <c r="G17" s="3"/>
      <c r="H17" s="3"/>
      <c r="I17" s="17"/>
      <c r="J17" s="19"/>
    </row>
    <row r="18" spans="1:10" hidden="1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hidden="1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ht="11.25" hidden="1" customHeight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t="12" hidden="1" customHeight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idden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t="9.75" hidden="1" customHeight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x14ac:dyDescent="0.2">
      <c r="A44" s="12"/>
      <c r="B44" s="22" t="s">
        <v>34</v>
      </c>
      <c r="C44" s="23"/>
      <c r="D44" s="23"/>
      <c r="E44" s="23"/>
      <c r="F44" s="3"/>
      <c r="G44" s="3"/>
      <c r="H44" s="3"/>
      <c r="I44" s="17"/>
      <c r="J44" s="19"/>
    </row>
    <row r="45" spans="1:10" x14ac:dyDescent="0.2">
      <c r="A45" s="12" t="str">
        <f>"2/1"</f>
        <v>2/1</v>
      </c>
      <c r="B45" s="14" t="s">
        <v>35</v>
      </c>
      <c r="C45" s="3"/>
      <c r="D45" s="3"/>
      <c r="E45" s="3"/>
      <c r="F45" s="3"/>
      <c r="G45" s="3"/>
      <c r="H45" s="3"/>
      <c r="I45" s="17" t="s">
        <v>36</v>
      </c>
      <c r="J45" s="19" t="s">
        <v>37</v>
      </c>
    </row>
    <row r="46" spans="1:10" x14ac:dyDescent="0.2">
      <c r="A46" s="12" t="str">
        <f>"2/5"</f>
        <v>2/5</v>
      </c>
      <c r="B46" s="14" t="s">
        <v>16</v>
      </c>
      <c r="C46" s="3"/>
      <c r="D46" s="3"/>
      <c r="E46" s="3"/>
      <c r="F46" s="3"/>
      <c r="G46" s="3"/>
      <c r="H46" s="3"/>
      <c r="I46" s="17" t="s">
        <v>98</v>
      </c>
      <c r="J46" s="19" t="s">
        <v>38</v>
      </c>
    </row>
    <row r="47" spans="1:10" x14ac:dyDescent="0.2">
      <c r="A47" s="12" t="str">
        <f>"1/2"</f>
        <v>1/2</v>
      </c>
      <c r="B47" s="14" t="s">
        <v>39</v>
      </c>
      <c r="C47" s="3"/>
      <c r="D47" s="3"/>
      <c r="E47" s="3"/>
      <c r="F47" s="3"/>
      <c r="G47" s="3"/>
      <c r="H47" s="3"/>
      <c r="I47" s="17" t="s">
        <v>11</v>
      </c>
      <c r="J47" s="19" t="s">
        <v>40</v>
      </c>
    </row>
    <row r="48" spans="1:10" x14ac:dyDescent="0.2">
      <c r="A48" s="12" t="str">
        <f>"1/3"</f>
        <v>1/3</v>
      </c>
      <c r="B48" s="14" t="s">
        <v>41</v>
      </c>
      <c r="C48" s="3"/>
      <c r="D48" s="3"/>
      <c r="E48" s="3"/>
      <c r="F48" s="3"/>
      <c r="G48" s="3"/>
      <c r="H48" s="3"/>
      <c r="I48" s="17" t="s">
        <v>36</v>
      </c>
      <c r="J48" s="19" t="s">
        <v>42</v>
      </c>
    </row>
    <row r="49" spans="1:10" x14ac:dyDescent="0.2">
      <c r="A49" s="12" t="str">
        <f>"1/4"</f>
        <v>1/4</v>
      </c>
      <c r="B49" s="14" t="s">
        <v>13</v>
      </c>
      <c r="C49" s="3"/>
      <c r="D49" s="3"/>
      <c r="E49" s="3"/>
      <c r="F49" s="3"/>
      <c r="G49" s="3"/>
      <c r="H49" s="3"/>
      <c r="I49" s="17" t="s">
        <v>43</v>
      </c>
      <c r="J49" s="19" t="s">
        <v>44</v>
      </c>
    </row>
    <row r="50" spans="1:10" x14ac:dyDescent="0.2">
      <c r="A50" s="12"/>
      <c r="B50" s="14" t="s">
        <v>18</v>
      </c>
      <c r="C50" s="3"/>
      <c r="D50" s="3"/>
      <c r="E50" s="3"/>
      <c r="F50" s="3"/>
      <c r="G50" s="3"/>
      <c r="H50" s="3"/>
      <c r="I50" s="17"/>
      <c r="J50" s="24" t="s">
        <v>45</v>
      </c>
    </row>
    <row r="51" spans="1:10" ht="11.25" customHeight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t="0.75" hidden="1" customHeight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t="0.75" hidden="1" customHeight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idden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22" t="s">
        <v>49</v>
      </c>
      <c r="C74" s="23"/>
      <c r="D74" s="23"/>
      <c r="E74" s="23"/>
      <c r="F74" s="23"/>
      <c r="G74" s="3"/>
      <c r="H74" s="3"/>
      <c r="I74" s="17"/>
      <c r="J74" s="19"/>
    </row>
    <row r="75" spans="1:10" hidden="1" x14ac:dyDescent="0.2">
      <c r="A75" s="12" t="str">
        <f>"1/1"</f>
        <v>1/1</v>
      </c>
      <c r="B75" s="14" t="s">
        <v>50</v>
      </c>
      <c r="C75" s="3"/>
      <c r="D75" s="3"/>
      <c r="E75" s="3"/>
      <c r="F75" s="3"/>
      <c r="G75" s="3"/>
      <c r="H75" s="3"/>
      <c r="I75" s="17" t="s">
        <v>51</v>
      </c>
      <c r="J75" s="19" t="s">
        <v>100</v>
      </c>
    </row>
    <row r="76" spans="1:10" hidden="1" x14ac:dyDescent="0.2">
      <c r="A76" s="12" t="str">
        <f>"1/2"</f>
        <v>1/2</v>
      </c>
      <c r="B76" s="14" t="s">
        <v>10</v>
      </c>
      <c r="C76" s="3"/>
      <c r="D76" s="3"/>
      <c r="E76" s="3"/>
      <c r="F76" s="3"/>
      <c r="G76" s="3"/>
      <c r="H76" s="3"/>
      <c r="I76" s="17" t="s">
        <v>11</v>
      </c>
      <c r="J76" s="19" t="s">
        <v>12</v>
      </c>
    </row>
    <row r="77" spans="1:10" hidden="1" x14ac:dyDescent="0.2">
      <c r="A77" s="12"/>
      <c r="B77" s="14" t="s">
        <v>18</v>
      </c>
      <c r="C77" s="3"/>
      <c r="D77" s="3"/>
      <c r="E77" s="3"/>
      <c r="F77" s="3"/>
      <c r="G77" s="3"/>
      <c r="H77" s="3"/>
      <c r="I77" s="17"/>
      <c r="J77" s="24" t="s">
        <v>99</v>
      </c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x14ac:dyDescent="0.2">
      <c r="A79" s="12"/>
      <c r="B79" s="22" t="s">
        <v>52</v>
      </c>
      <c r="C79" s="23"/>
      <c r="D79" s="23"/>
      <c r="E79" s="3"/>
      <c r="F79" s="3"/>
      <c r="G79" s="3"/>
      <c r="H79" s="3"/>
      <c r="I79" s="17"/>
      <c r="J79" s="19"/>
    </row>
    <row r="80" spans="1:10" x14ac:dyDescent="0.2">
      <c r="A80" s="12" t="str">
        <f>"1/1"</f>
        <v>1/1</v>
      </c>
      <c r="B80" s="14" t="s">
        <v>53</v>
      </c>
      <c r="C80" s="3"/>
      <c r="D80" s="3"/>
      <c r="E80" s="3"/>
      <c r="F80" s="3"/>
      <c r="G80" s="3"/>
      <c r="H80" s="3"/>
      <c r="I80" s="17" t="s">
        <v>11</v>
      </c>
      <c r="J80" s="19" t="s">
        <v>54</v>
      </c>
    </row>
    <row r="81" spans="1:10" x14ac:dyDescent="0.2">
      <c r="A81" s="12" t="str">
        <f>"1/2"</f>
        <v>1/2</v>
      </c>
      <c r="B81" s="14" t="s">
        <v>55</v>
      </c>
      <c r="C81" s="3"/>
      <c r="D81" s="3"/>
      <c r="E81" s="3"/>
      <c r="F81" s="3"/>
      <c r="G81" s="3"/>
      <c r="H81" s="3"/>
      <c r="I81" s="17" t="s">
        <v>24</v>
      </c>
      <c r="J81" s="19" t="s">
        <v>56</v>
      </c>
    </row>
    <row r="82" spans="1:10" x14ac:dyDescent="0.2">
      <c r="A82" s="12" t="str">
        <f>"2/3"</f>
        <v>2/3</v>
      </c>
      <c r="B82" s="14" t="s">
        <v>39</v>
      </c>
      <c r="C82" s="3"/>
      <c r="D82" s="3"/>
      <c r="E82" s="3"/>
      <c r="F82" s="3"/>
      <c r="G82" s="3"/>
      <c r="H82" s="3"/>
      <c r="I82" s="17" t="s">
        <v>11</v>
      </c>
      <c r="J82" s="19" t="s">
        <v>40</v>
      </c>
    </row>
    <row r="83" spans="1:10" x14ac:dyDescent="0.2">
      <c r="A83" s="12" t="str">
        <f>"2/4"</f>
        <v>2/4</v>
      </c>
      <c r="B83" s="14" t="s">
        <v>57</v>
      </c>
      <c r="C83" s="3"/>
      <c r="D83" s="3"/>
      <c r="E83" s="3"/>
      <c r="F83" s="3"/>
      <c r="G83" s="3"/>
      <c r="H83" s="3"/>
      <c r="I83" s="17" t="s">
        <v>58</v>
      </c>
      <c r="J83" s="19" t="s">
        <v>59</v>
      </c>
    </row>
    <row r="84" spans="1:10" x14ac:dyDescent="0.2">
      <c r="A84" s="12" t="str">
        <f>"1/5"</f>
        <v>1/5</v>
      </c>
      <c r="B84" s="14" t="s">
        <v>60</v>
      </c>
      <c r="C84" s="3"/>
      <c r="D84" s="3"/>
      <c r="E84" s="3"/>
      <c r="F84" s="3"/>
      <c r="G84" s="3"/>
      <c r="H84" s="3"/>
      <c r="I84" s="17" t="s">
        <v>46</v>
      </c>
      <c r="J84" s="19" t="s">
        <v>61</v>
      </c>
    </row>
    <row r="85" spans="1:10" hidden="1" x14ac:dyDescent="0.2">
      <c r="A85" s="12"/>
      <c r="B85" s="14" t="s">
        <v>18</v>
      </c>
      <c r="C85" s="3"/>
      <c r="D85" s="3"/>
      <c r="E85" s="3"/>
      <c r="F85" s="3"/>
      <c r="G85" s="3"/>
      <c r="H85" s="3"/>
      <c r="I85" s="17"/>
      <c r="J85" s="19" t="s">
        <v>62</v>
      </c>
    </row>
    <row r="86" spans="1:10" hidden="1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x14ac:dyDescent="0.2">
      <c r="A87" s="12"/>
      <c r="B87" s="22" t="s">
        <v>63</v>
      </c>
      <c r="C87" s="23"/>
      <c r="D87" s="23"/>
      <c r="E87" s="3"/>
      <c r="F87" s="3"/>
      <c r="G87" s="3"/>
      <c r="H87" s="3"/>
      <c r="I87" s="17"/>
      <c r="J87" s="19"/>
    </row>
    <row r="88" spans="1:10" x14ac:dyDescent="0.2">
      <c r="A88" s="12" t="str">
        <f>"2/1"</f>
        <v>2/1</v>
      </c>
      <c r="B88" s="14" t="s">
        <v>64</v>
      </c>
      <c r="C88" s="3"/>
      <c r="D88" s="3"/>
      <c r="E88" s="3"/>
      <c r="F88" s="3"/>
      <c r="G88" s="3"/>
      <c r="H88" s="3"/>
      <c r="I88" s="17" t="s">
        <v>46</v>
      </c>
      <c r="J88" s="19" t="s">
        <v>65</v>
      </c>
    </row>
    <row r="89" spans="1:10" x14ac:dyDescent="0.2">
      <c r="A89" s="12" t="str">
        <f>"2/2"</f>
        <v>2/2</v>
      </c>
      <c r="B89" s="14" t="s">
        <v>66</v>
      </c>
      <c r="C89" s="3"/>
      <c r="D89" s="3"/>
      <c r="E89" s="3"/>
      <c r="F89" s="3"/>
      <c r="G89" s="3"/>
      <c r="H89" s="3"/>
      <c r="I89" s="17" t="s">
        <v>46</v>
      </c>
      <c r="J89" s="19" t="s">
        <v>67</v>
      </c>
    </row>
    <row r="90" spans="1:10" ht="12" customHeight="1" x14ac:dyDescent="0.2">
      <c r="A90" s="12" t="str">
        <f>"1/3"</f>
        <v>1/3</v>
      </c>
      <c r="B90" s="14" t="s">
        <v>68</v>
      </c>
      <c r="C90" s="3"/>
      <c r="D90" s="3"/>
      <c r="E90" s="3"/>
      <c r="F90" s="3"/>
      <c r="G90" s="3"/>
      <c r="H90" s="3"/>
      <c r="I90" s="17" t="s">
        <v>20</v>
      </c>
      <c r="J90" s="19" t="s">
        <v>69</v>
      </c>
    </row>
    <row r="91" spans="1:10" hidden="1" x14ac:dyDescent="0.2">
      <c r="A91" s="12"/>
      <c r="B91" s="14" t="s">
        <v>18</v>
      </c>
      <c r="C91" s="3"/>
      <c r="D91" s="3"/>
      <c r="E91" s="3"/>
      <c r="F91" s="3"/>
      <c r="G91" s="3"/>
      <c r="H91" s="3"/>
      <c r="I91" s="17"/>
      <c r="J91" s="19" t="s">
        <v>70</v>
      </c>
    </row>
    <row r="92" spans="1:10" hidden="1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x14ac:dyDescent="0.2">
      <c r="A93" s="12"/>
      <c r="B93" s="22" t="s">
        <v>71</v>
      </c>
      <c r="C93" s="23"/>
      <c r="D93" s="23"/>
      <c r="E93" s="3"/>
      <c r="F93" s="3"/>
      <c r="G93" s="3"/>
      <c r="H93" s="3"/>
      <c r="I93" s="17"/>
      <c r="J93" s="19"/>
    </row>
    <row r="94" spans="1:10" x14ac:dyDescent="0.2">
      <c r="A94" s="12" t="str">
        <f>"3/1"</f>
        <v>3/1</v>
      </c>
      <c r="B94" s="14" t="s">
        <v>72</v>
      </c>
      <c r="C94" s="3"/>
      <c r="D94" s="3"/>
      <c r="E94" s="3"/>
      <c r="F94" s="3"/>
      <c r="G94" s="3"/>
      <c r="H94" s="3"/>
      <c r="I94" s="17" t="s">
        <v>73</v>
      </c>
      <c r="J94" s="19" t="s">
        <v>74</v>
      </c>
    </row>
    <row r="95" spans="1:10" x14ac:dyDescent="0.2">
      <c r="A95" s="12" t="str">
        <f>"3/2"</f>
        <v>3/2</v>
      </c>
      <c r="B95" s="14" t="s">
        <v>75</v>
      </c>
      <c r="C95" s="3"/>
      <c r="D95" s="3"/>
      <c r="E95" s="3"/>
      <c r="F95" s="3"/>
      <c r="G95" s="3"/>
      <c r="H95" s="3"/>
      <c r="I95" s="17" t="s">
        <v>17</v>
      </c>
      <c r="J95" s="19" t="s">
        <v>76</v>
      </c>
    </row>
    <row r="96" spans="1:10" x14ac:dyDescent="0.2">
      <c r="A96" s="12" t="str">
        <f>"3/3"</f>
        <v>3/3</v>
      </c>
      <c r="B96" s="14" t="s">
        <v>77</v>
      </c>
      <c r="C96" s="3"/>
      <c r="D96" s="3"/>
      <c r="E96" s="3"/>
      <c r="F96" s="3"/>
      <c r="G96" s="3"/>
      <c r="H96" s="3"/>
      <c r="I96" s="17" t="s">
        <v>17</v>
      </c>
      <c r="J96" s="19" t="s">
        <v>78</v>
      </c>
    </row>
    <row r="97" spans="1:10" ht="12" customHeight="1" x14ac:dyDescent="0.2">
      <c r="A97" s="12" t="str">
        <f>"1/4"</f>
        <v>1/4</v>
      </c>
      <c r="B97" s="14" t="s">
        <v>79</v>
      </c>
      <c r="C97" s="3"/>
      <c r="D97" s="3"/>
      <c r="E97" s="3"/>
      <c r="F97" s="3"/>
      <c r="G97" s="3"/>
      <c r="H97" s="3"/>
      <c r="I97" s="17" t="s">
        <v>20</v>
      </c>
      <c r="J97" s="19" t="s">
        <v>80</v>
      </c>
    </row>
    <row r="98" spans="1:10" hidden="1" x14ac:dyDescent="0.2">
      <c r="A98" s="12"/>
      <c r="B98" s="14" t="s">
        <v>18</v>
      </c>
      <c r="C98" s="3"/>
      <c r="D98" s="3"/>
      <c r="E98" s="3"/>
      <c r="F98" s="3"/>
      <c r="G98" s="3"/>
      <c r="H98" s="3"/>
      <c r="I98" s="17"/>
      <c r="J98" s="19" t="s">
        <v>81</v>
      </c>
    </row>
    <row r="99" spans="1:10" hidden="1" x14ac:dyDescent="0.2">
      <c r="A99" s="12"/>
      <c r="B99" s="14"/>
      <c r="C99" s="3"/>
      <c r="D99" s="3"/>
      <c r="E99" s="3"/>
      <c r="F99" s="3"/>
      <c r="G99" s="3"/>
      <c r="H99" s="3"/>
      <c r="I99" s="17"/>
      <c r="J99" s="19"/>
    </row>
    <row r="100" spans="1:10" x14ac:dyDescent="0.2">
      <c r="A100" s="12"/>
      <c r="B100" s="22" t="s">
        <v>82</v>
      </c>
      <c r="C100" s="23"/>
      <c r="D100" s="23"/>
      <c r="E100" s="3"/>
      <c r="F100" s="3"/>
      <c r="G100" s="3"/>
      <c r="H100" s="3"/>
      <c r="I100" s="17"/>
      <c r="J100" s="19"/>
    </row>
    <row r="101" spans="1:10" x14ac:dyDescent="0.2">
      <c r="A101" s="12" t="str">
        <f>"1/1"</f>
        <v>1/1</v>
      </c>
      <c r="B101" s="14" t="s">
        <v>26</v>
      </c>
      <c r="C101" s="3"/>
      <c r="D101" s="3"/>
      <c r="E101" s="3"/>
      <c r="F101" s="3"/>
      <c r="G101" s="3"/>
      <c r="H101" s="3"/>
      <c r="I101" s="17" t="s">
        <v>27</v>
      </c>
      <c r="J101" s="19" t="s">
        <v>28</v>
      </c>
    </row>
    <row r="102" spans="1:10" x14ac:dyDescent="0.2">
      <c r="A102" s="12" t="str">
        <f>"2/2"</f>
        <v>2/2</v>
      </c>
      <c r="B102" s="14" t="s">
        <v>83</v>
      </c>
      <c r="C102" s="3"/>
      <c r="D102" s="3"/>
      <c r="E102" s="3"/>
      <c r="F102" s="3"/>
      <c r="G102" s="3"/>
      <c r="H102" s="3"/>
      <c r="I102" s="17" t="s">
        <v>46</v>
      </c>
      <c r="J102" s="19" t="s">
        <v>84</v>
      </c>
    </row>
    <row r="103" spans="1:10" x14ac:dyDescent="0.2">
      <c r="A103" s="12" t="str">
        <f>"2/3"</f>
        <v>2/3</v>
      </c>
      <c r="B103" s="14" t="s">
        <v>85</v>
      </c>
      <c r="C103" s="3"/>
      <c r="D103" s="3"/>
      <c r="E103" s="3"/>
      <c r="F103" s="3"/>
      <c r="G103" s="3"/>
      <c r="H103" s="3"/>
      <c r="I103" s="17" t="s">
        <v>46</v>
      </c>
      <c r="J103" s="19" t="s">
        <v>86</v>
      </c>
    </row>
    <row r="104" spans="1:10" x14ac:dyDescent="0.2">
      <c r="A104" s="12" t="str">
        <f>"1/4"</f>
        <v>1/4</v>
      </c>
      <c r="B104" s="14" t="s">
        <v>87</v>
      </c>
      <c r="C104" s="3"/>
      <c r="D104" s="3"/>
      <c r="E104" s="3"/>
      <c r="F104" s="3"/>
      <c r="G104" s="3"/>
      <c r="H104" s="3"/>
      <c r="I104" s="17" t="s">
        <v>20</v>
      </c>
      <c r="J104" s="19" t="s">
        <v>88</v>
      </c>
    </row>
    <row r="105" spans="1:10" hidden="1" x14ac:dyDescent="0.2">
      <c r="A105" s="12"/>
      <c r="B105" s="14" t="s">
        <v>18</v>
      </c>
      <c r="C105" s="3"/>
      <c r="D105" s="3"/>
      <c r="E105" s="3"/>
      <c r="F105" s="3"/>
      <c r="G105" s="3"/>
      <c r="H105" s="3"/>
      <c r="I105" s="17"/>
      <c r="J105" s="19" t="s">
        <v>89</v>
      </c>
    </row>
    <row r="106" spans="1:10" hidden="1" x14ac:dyDescent="0.2">
      <c r="A106" s="12"/>
      <c r="B106" s="14"/>
      <c r="C106" s="3"/>
      <c r="D106" s="3"/>
      <c r="E106" s="3"/>
      <c r="F106" s="3"/>
      <c r="G106" s="3"/>
      <c r="H106" s="3"/>
      <c r="I106" s="17"/>
      <c r="J106" s="19"/>
    </row>
    <row r="107" spans="1:10" hidden="1" x14ac:dyDescent="0.2">
      <c r="A107" s="12"/>
      <c r="B107" s="14" t="s">
        <v>90</v>
      </c>
      <c r="C107" s="3"/>
      <c r="D107" s="3"/>
      <c r="E107" s="3"/>
      <c r="F107" s="3"/>
      <c r="G107" s="3"/>
      <c r="H107" s="3"/>
      <c r="I107" s="17"/>
      <c r="J107" s="19"/>
    </row>
    <row r="108" spans="1:10" hidden="1" x14ac:dyDescent="0.2">
      <c r="A108" s="12" t="str">
        <f>"2/1"</f>
        <v>2/1</v>
      </c>
      <c r="B108" s="14" t="s">
        <v>19</v>
      </c>
      <c r="C108" s="3"/>
      <c r="D108" s="3"/>
      <c r="E108" s="3"/>
      <c r="F108" s="3"/>
      <c r="G108" s="3"/>
      <c r="H108" s="3"/>
      <c r="I108" s="17" t="s">
        <v>32</v>
      </c>
      <c r="J108" s="19" t="s">
        <v>33</v>
      </c>
    </row>
    <row r="109" spans="1:10" hidden="1" x14ac:dyDescent="0.2">
      <c r="A109" s="12" t="str">
        <f>"2/2"</f>
        <v>2/2</v>
      </c>
      <c r="B109" s="14" t="s">
        <v>21</v>
      </c>
      <c r="C109" s="3"/>
      <c r="D109" s="3"/>
      <c r="E109" s="3"/>
      <c r="F109" s="3"/>
      <c r="G109" s="3"/>
      <c r="H109" s="3"/>
      <c r="I109" s="17" t="s">
        <v>15</v>
      </c>
      <c r="J109" s="19" t="s">
        <v>91</v>
      </c>
    </row>
    <row r="110" spans="1:10" hidden="1" x14ac:dyDescent="0.2">
      <c r="A110" s="12" t="str">
        <f>"2/3"</f>
        <v>2/3</v>
      </c>
      <c r="B110" s="14" t="s">
        <v>23</v>
      </c>
      <c r="C110" s="3"/>
      <c r="D110" s="3"/>
      <c r="E110" s="3"/>
      <c r="F110" s="3"/>
      <c r="G110" s="3"/>
      <c r="H110" s="3"/>
      <c r="I110" s="17" t="s">
        <v>24</v>
      </c>
      <c r="J110" s="19" t="s">
        <v>25</v>
      </c>
    </row>
    <row r="111" spans="1:10" hidden="1" x14ac:dyDescent="0.2">
      <c r="A111" s="12" t="str">
        <f>"2/4"</f>
        <v>2/4</v>
      </c>
      <c r="B111" s="14" t="s">
        <v>26</v>
      </c>
      <c r="C111" s="3"/>
      <c r="D111" s="3"/>
      <c r="E111" s="3"/>
      <c r="F111" s="3"/>
      <c r="G111" s="3"/>
      <c r="H111" s="3"/>
      <c r="I111" s="17" t="s">
        <v>27</v>
      </c>
      <c r="J111" s="19" t="s">
        <v>28</v>
      </c>
    </row>
    <row r="112" spans="1:10" hidden="1" x14ac:dyDescent="0.2">
      <c r="A112" s="12" t="str">
        <f>"1/5"</f>
        <v>1/5</v>
      </c>
      <c r="B112" s="14" t="s">
        <v>29</v>
      </c>
      <c r="C112" s="3"/>
      <c r="D112" s="3"/>
      <c r="E112" s="3"/>
      <c r="F112" s="3"/>
      <c r="G112" s="3"/>
      <c r="H112" s="3"/>
      <c r="I112" s="17" t="s">
        <v>11</v>
      </c>
      <c r="J112" s="19" t="s">
        <v>30</v>
      </c>
    </row>
    <row r="113" spans="1:10" hidden="1" x14ac:dyDescent="0.2">
      <c r="A113" s="12" t="str">
        <f>"2/6"</f>
        <v>2/6</v>
      </c>
      <c r="B113" s="14" t="s">
        <v>14</v>
      </c>
      <c r="C113" s="3"/>
      <c r="D113" s="3"/>
      <c r="E113" s="3"/>
      <c r="F113" s="3"/>
      <c r="G113" s="3"/>
      <c r="H113" s="3"/>
      <c r="I113" s="17" t="s">
        <v>22</v>
      </c>
      <c r="J113" s="19" t="s">
        <v>31</v>
      </c>
    </row>
    <row r="114" spans="1:10" hidden="1" x14ac:dyDescent="0.2">
      <c r="A114" s="12" t="str">
        <f>"2/7"</f>
        <v>2/7</v>
      </c>
      <c r="B114" s="14" t="s">
        <v>16</v>
      </c>
      <c r="C114" s="3"/>
      <c r="D114" s="3"/>
      <c r="E114" s="3"/>
      <c r="F114" s="3"/>
      <c r="G114" s="3"/>
      <c r="H114" s="3"/>
      <c r="I114" s="17" t="s">
        <v>92</v>
      </c>
      <c r="J114" s="19" t="s">
        <v>93</v>
      </c>
    </row>
    <row r="115" spans="1:10" hidden="1" x14ac:dyDescent="0.2">
      <c r="A115" s="12" t="str">
        <f>"1/8"</f>
        <v>1/8</v>
      </c>
      <c r="B115" s="14" t="s">
        <v>48</v>
      </c>
      <c r="C115" s="3"/>
      <c r="D115" s="3"/>
      <c r="E115" s="3"/>
      <c r="F115" s="3"/>
      <c r="G115" s="3"/>
      <c r="H115" s="3"/>
      <c r="I115" s="17" t="s">
        <v>94</v>
      </c>
      <c r="J115" s="19" t="s">
        <v>95</v>
      </c>
    </row>
    <row r="116" spans="1:10" hidden="1" x14ac:dyDescent="0.2">
      <c r="A116" s="13"/>
      <c r="B116" s="15" t="s">
        <v>18</v>
      </c>
      <c r="C116" s="16"/>
      <c r="D116" s="16"/>
      <c r="E116" s="16"/>
      <c r="F116" s="16"/>
      <c r="G116" s="16"/>
      <c r="H116" s="16"/>
      <c r="I116" s="18"/>
      <c r="J116" s="20" t="s">
        <v>47</v>
      </c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2021-04-27T10:33:07Z</cp:lastPrinted>
  <dcterms:created xsi:type="dcterms:W3CDTF">2003-07-03T17:10:57Z</dcterms:created>
  <dcterms:modified xsi:type="dcterms:W3CDTF">2021-04-27T11:39:21Z</dcterms:modified>
</cp:coreProperties>
</file>