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15" i="1" l="1"/>
  <c r="A114" i="1"/>
  <c r="A110" i="1"/>
  <c r="A109" i="1"/>
  <c r="A108" i="1"/>
  <c r="A104" i="1"/>
  <c r="A103" i="1"/>
  <c r="A102" i="1"/>
  <c r="A101" i="1"/>
  <c r="A100" i="1"/>
  <c r="A99" i="1"/>
  <c r="A98" i="1"/>
  <c r="A97" i="1"/>
  <c r="A93" i="1"/>
  <c r="A92" i="1"/>
  <c r="A91" i="1"/>
  <c r="A90" i="1"/>
  <c r="A89" i="1"/>
  <c r="A88" i="1"/>
  <c r="A51" i="1"/>
  <c r="A50" i="1"/>
  <c r="A49" i="1"/>
  <c r="A48" i="1"/>
  <c r="A47" i="1"/>
  <c r="A46" i="1"/>
  <c r="A45" i="1"/>
  <c r="A44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<sst xmlns="http://schemas.openxmlformats.org/spreadsheetml/2006/main" count="204" uniqueCount="116">
  <si>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</si>
  <si>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</si>
  <si>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</si>
  <si>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</si>
  <si>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</si>
  <si>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</si>
  <si>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</si>
  <si>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</si>
  <si>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</si>
  <si>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29.04.2021</t>
  </si>
  <si>
    <t>школы</t>
  </si>
  <si>
    <t>ЗАВТРАК 1-4 кл</t>
  </si>
  <si>
    <t>Яйцо отварное</t>
  </si>
  <si>
    <t>40</t>
  </si>
  <si>
    <t>12,00</t>
  </si>
  <si>
    <t>Витаминизированное какао "Витошка"</t>
  </si>
  <si>
    <t>200</t>
  </si>
  <si>
    <t>13,47</t>
  </si>
  <si>
    <t>Хлеб ржаной с отрубями</t>
  </si>
  <si>
    <t>20</t>
  </si>
  <si>
    <t>1,06</t>
  </si>
  <si>
    <t>Булка Сухоложская Витаминизированная</t>
  </si>
  <si>
    <t>1,59</t>
  </si>
  <si>
    <t>Сыр (порциями)</t>
  </si>
  <si>
    <t>15</t>
  </si>
  <si>
    <t>12,05</t>
  </si>
  <si>
    <t>Каша молочная рисовая с карамелизованным персиком</t>
  </si>
  <si>
    <t>170</t>
  </si>
  <si>
    <t>20,62</t>
  </si>
  <si>
    <t>Яблоки</t>
  </si>
  <si>
    <t>150</t>
  </si>
  <si>
    <t>18,21</t>
  </si>
  <si>
    <t>ИТОГО:</t>
  </si>
  <si>
    <t>79,00</t>
  </si>
  <si>
    <t>ОБЕД 1-4 кл</t>
  </si>
  <si>
    <t>Свекла отварная*</t>
  </si>
  <si>
    <t>2,52</t>
  </si>
  <si>
    <t>Рагу овощное*</t>
  </si>
  <si>
    <t>12,75</t>
  </si>
  <si>
    <t>Гренки</t>
  </si>
  <si>
    <t>1,42</t>
  </si>
  <si>
    <t>Суп из бобовых</t>
  </si>
  <si>
    <t>6,16</t>
  </si>
  <si>
    <t>Котлеты, биточки, шницели из свинины</t>
  </si>
  <si>
    <t>80</t>
  </si>
  <si>
    <t>43,02</t>
  </si>
  <si>
    <t>Кисель витаминизированный "Амилорос"</t>
  </si>
  <si>
    <t>10,37</t>
  </si>
  <si>
    <t>1,70</t>
  </si>
  <si>
    <t>ОБЕД 5-11 кл</t>
  </si>
  <si>
    <t>14,44</t>
  </si>
  <si>
    <t>250</t>
  </si>
  <si>
    <t>7,70</t>
  </si>
  <si>
    <t>100</t>
  </si>
  <si>
    <t>53,77</t>
  </si>
  <si>
    <t>0,72</t>
  </si>
  <si>
    <t>92,00</t>
  </si>
  <si>
    <t>Чай с сахаром</t>
  </si>
  <si>
    <t>1,96</t>
  </si>
  <si>
    <t>75</t>
  </si>
  <si>
    <t>Масло для поливки блюд</t>
  </si>
  <si>
    <t>5</t>
  </si>
  <si>
    <t>3,66</t>
  </si>
  <si>
    <t>Дополнительно</t>
  </si>
  <si>
    <t>Каша молочная геркулесовая</t>
  </si>
  <si>
    <t>9,06</t>
  </si>
  <si>
    <t>Горошек зеленый с яйцом</t>
  </si>
  <si>
    <t>50/20</t>
  </si>
  <si>
    <t>15,48</t>
  </si>
  <si>
    <t>Салат Свеколка*</t>
  </si>
  <si>
    <t>13,96</t>
  </si>
  <si>
    <t>Салат из свежих огурцов и помидоров</t>
  </si>
  <si>
    <t>22,67</t>
  </si>
  <si>
    <t>Салат из свежей капусты(с горошком зеленым)</t>
  </si>
  <si>
    <t>7,53</t>
  </si>
  <si>
    <t>72,36</t>
  </si>
  <si>
    <t>ЗАВТРАК 5-11 кл</t>
  </si>
  <si>
    <t>Масло сливочное для бутербродов</t>
  </si>
  <si>
    <t>10</t>
  </si>
  <si>
    <t>7,31</t>
  </si>
  <si>
    <t>27</t>
  </si>
  <si>
    <t>1,22</t>
  </si>
  <si>
    <t>220</t>
  </si>
  <si>
    <t>26,68</t>
  </si>
  <si>
    <t>Блюда без глютена</t>
  </si>
  <si>
    <t>Рыба (филе горбуши) припущенная</t>
  </si>
  <si>
    <t>72,97</t>
  </si>
  <si>
    <t>Куриный рулет с сыром</t>
  </si>
  <si>
    <t>83,11</t>
  </si>
  <si>
    <t>Картофель запеченный*</t>
  </si>
  <si>
    <t>20,33</t>
  </si>
  <si>
    <t>176,41</t>
  </si>
  <si>
    <t>Дополнительное питание (30,00)</t>
  </si>
  <si>
    <t>Пицца (филе куриное, яйцо, сыр, огурцы сол, томатн паста)</t>
  </si>
  <si>
    <t>28,12</t>
  </si>
  <si>
    <t>30,08</t>
  </si>
  <si>
    <t>5 день</t>
  </si>
  <si>
    <t>1 смена</t>
  </si>
  <si>
    <t>35</t>
  </si>
  <si>
    <t>1 шт</t>
  </si>
  <si>
    <t>2/1</t>
  </si>
  <si>
    <t>2/2</t>
  </si>
  <si>
    <t>2/3</t>
  </si>
  <si>
    <t>2/4</t>
  </si>
  <si>
    <t>1/5</t>
  </si>
  <si>
    <t>1/6</t>
  </si>
  <si>
    <t>2/7</t>
  </si>
  <si>
    <t>2/8</t>
  </si>
  <si>
    <t>1/1</t>
  </si>
  <si>
    <t>1/4</t>
  </si>
  <si>
    <t>2/5</t>
  </si>
  <si>
    <t>2/6</t>
  </si>
  <si>
    <t>1/7</t>
  </si>
  <si>
    <t>1/8</t>
  </si>
  <si>
    <t>38</t>
  </si>
  <si>
    <t>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</si>
</sst>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E122" sqref="E122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96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5" t="s">
        <v>97</v>
      </c>
      <c r="E10" s="3"/>
      <c r="F10" s="3"/>
      <c r="G10" s="3"/>
      <c r="H10" s="3"/>
      <c r="I10" s="17"/>
      <c r="J10" s="19"/>
    </row>
    <row r="11" spans="1:13" ht="26.25" customHeight="1" x14ac:dyDescent="0.2">
      <c r="A11" s="12"/>
      <c r="B11" s="23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"2/3"</f>
        <v>2/3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"2/4"</f>
        <v>2/4</v>
      </c>
      <c r="B15" s="14" t="s">
        <v>21</v>
      </c>
      <c r="C15" s="3"/>
      <c r="D15" s="3"/>
      <c r="E15" s="3"/>
      <c r="F15" s="3"/>
      <c r="G15" s="3"/>
      <c r="H15" s="3"/>
      <c r="I15" s="17" t="s">
        <v>98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x14ac:dyDescent="0.2">
      <c r="A17" s="12" t="str">
        <f>"1/6"</f>
        <v>1/6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"1/7"</f>
        <v>1/7</v>
      </c>
      <c r="B18" s="14" t="s">
        <v>29</v>
      </c>
      <c r="C18" s="3"/>
      <c r="D18" s="3"/>
      <c r="E18" s="3"/>
      <c r="F18" s="3"/>
      <c r="G18" s="3"/>
      <c r="H18" s="3"/>
      <c r="I18" s="17" t="s">
        <v>99</v>
      </c>
      <c r="J18" s="19" t="s">
        <v>31</v>
      </c>
    </row>
    <row r="19" spans="1:10" x14ac:dyDescent="0.2">
      <c r="A19" s="12"/>
      <c r="B19" s="14" t="s">
        <v>32</v>
      </c>
      <c r="C19" s="3"/>
      <c r="D19" s="3"/>
      <c r="E19" s="3"/>
      <c r="F19" s="3"/>
      <c r="G19" s="3"/>
      <c r="H19" s="3"/>
      <c r="I19" s="17"/>
      <c r="J19" s="24" t="s">
        <v>33</v>
      </c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x14ac:dyDescent="0.2">
      <c r="A21" s="12"/>
      <c r="B21" s="23" t="s">
        <v>76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">
        <v>108</v>
      </c>
      <c r="B22" s="14" t="s">
        <v>12</v>
      </c>
      <c r="C22" s="3"/>
      <c r="D22" s="3"/>
      <c r="E22" s="3"/>
      <c r="F22" s="3"/>
      <c r="G22" s="3"/>
      <c r="H22" s="3"/>
      <c r="I22" s="17" t="s">
        <v>13</v>
      </c>
      <c r="J22" s="19" t="s">
        <v>14</v>
      </c>
    </row>
    <row r="23" spans="1:10" x14ac:dyDescent="0.2">
      <c r="A23" s="12" t="s">
        <v>101</v>
      </c>
      <c r="B23" s="14" t="s">
        <v>77</v>
      </c>
      <c r="C23" s="3"/>
      <c r="D23" s="3"/>
      <c r="E23" s="3"/>
      <c r="F23" s="3"/>
      <c r="G23" s="3"/>
      <c r="H23" s="3"/>
      <c r="I23" s="17" t="s">
        <v>78</v>
      </c>
      <c r="J23" s="19" t="s">
        <v>79</v>
      </c>
    </row>
    <row r="24" spans="1:10" x14ac:dyDescent="0.2">
      <c r="A24" s="12" t="s">
        <v>102</v>
      </c>
      <c r="B24" s="14" t="s">
        <v>23</v>
      </c>
      <c r="C24" s="3"/>
      <c r="D24" s="3"/>
      <c r="E24" s="3"/>
      <c r="F24" s="3"/>
      <c r="G24" s="3"/>
      <c r="H24" s="3"/>
      <c r="I24" s="17" t="s">
        <v>24</v>
      </c>
      <c r="J24" s="19" t="s">
        <v>25</v>
      </c>
    </row>
    <row r="25" spans="1:10" x14ac:dyDescent="0.2">
      <c r="A25" s="12" t="s">
        <v>109</v>
      </c>
      <c r="B25" s="14" t="s">
        <v>15</v>
      </c>
      <c r="C25" s="3"/>
      <c r="D25" s="3"/>
      <c r="E25" s="3"/>
      <c r="F25" s="3"/>
      <c r="G25" s="3"/>
      <c r="H25" s="3"/>
      <c r="I25" s="17" t="s">
        <v>16</v>
      </c>
      <c r="J25" s="19" t="s">
        <v>17</v>
      </c>
    </row>
    <row r="26" spans="1:10" x14ac:dyDescent="0.2">
      <c r="A26" s="12" t="s">
        <v>110</v>
      </c>
      <c r="B26" s="14" t="s">
        <v>18</v>
      </c>
      <c r="C26" s="3"/>
      <c r="D26" s="3"/>
      <c r="E26" s="3"/>
      <c r="F26" s="3"/>
      <c r="G26" s="3"/>
      <c r="H26" s="3"/>
      <c r="I26" s="17" t="s">
        <v>19</v>
      </c>
      <c r="J26" s="19" t="s">
        <v>20</v>
      </c>
    </row>
    <row r="27" spans="1:10" x14ac:dyDescent="0.2">
      <c r="A27" s="12" t="s">
        <v>111</v>
      </c>
      <c r="B27" s="14" t="s">
        <v>21</v>
      </c>
      <c r="C27" s="3"/>
      <c r="D27" s="3"/>
      <c r="E27" s="3"/>
      <c r="F27" s="3"/>
      <c r="G27" s="3"/>
      <c r="H27" s="3"/>
      <c r="I27" s="17" t="s">
        <v>80</v>
      </c>
      <c r="J27" s="19" t="s">
        <v>81</v>
      </c>
    </row>
    <row r="28" spans="1:10" x14ac:dyDescent="0.2">
      <c r="A28" s="12" t="s">
        <v>112</v>
      </c>
      <c r="B28" s="14" t="s">
        <v>26</v>
      </c>
      <c r="C28" s="3"/>
      <c r="D28" s="3"/>
      <c r="E28" s="3"/>
      <c r="F28" s="3"/>
      <c r="G28" s="3"/>
      <c r="H28" s="3"/>
      <c r="I28" s="17" t="s">
        <v>82</v>
      </c>
      <c r="J28" s="19" t="s">
        <v>83</v>
      </c>
    </row>
    <row r="29" spans="1:10" x14ac:dyDescent="0.2">
      <c r="A29" s="12" t="s">
        <v>113</v>
      </c>
      <c r="B29" s="14" t="s">
        <v>29</v>
      </c>
      <c r="C29" s="3"/>
      <c r="D29" s="3"/>
      <c r="E29" s="3"/>
      <c r="F29" s="3"/>
      <c r="G29" s="3"/>
      <c r="H29" s="3"/>
      <c r="I29" s="17" t="s">
        <v>99</v>
      </c>
      <c r="J29" s="19" t="s">
        <v>31</v>
      </c>
    </row>
    <row r="30" spans="1:10" ht="11.25" customHeight="1" x14ac:dyDescent="0.2">
      <c r="A30" s="12"/>
      <c r="B30" s="14" t="s">
        <v>32</v>
      </c>
      <c r="C30" s="3"/>
      <c r="D30" s="3"/>
      <c r="E30" s="3"/>
      <c r="F30" s="3"/>
      <c r="G30" s="3"/>
      <c r="H30" s="3"/>
      <c r="I30" s="17"/>
      <c r="J30" s="24" t="s">
        <v>56</v>
      </c>
    </row>
    <row r="31" spans="1:10" ht="30" hidden="1" customHeight="1" x14ac:dyDescent="0.25">
      <c r="A31" s="12"/>
      <c r="B31" s="14"/>
      <c r="C31" s="3"/>
      <c r="D31" s="25" t="s">
        <v>115</v>
      </c>
      <c r="E31" s="3"/>
      <c r="F31" s="3"/>
      <c r="G31" s="3"/>
      <c r="H31" s="3"/>
      <c r="I31" s="17"/>
      <c r="J31" s="19"/>
    </row>
    <row r="32" spans="1:10" hidden="1" x14ac:dyDescent="0.2">
      <c r="A32" s="12"/>
      <c r="B32" s="23" t="s">
        <v>34</v>
      </c>
      <c r="C32" s="22"/>
      <c r="D32" s="3"/>
      <c r="E32" s="3"/>
      <c r="F32" s="3"/>
      <c r="G32" s="3"/>
      <c r="H32" s="3"/>
      <c r="I32" s="17"/>
      <c r="J32" s="19"/>
    </row>
    <row r="33" spans="1:10" hidden="1" x14ac:dyDescent="0.2">
      <c r="A33" s="12" t="s">
        <v>100</v>
      </c>
      <c r="B33" s="14" t="s">
        <v>35</v>
      </c>
      <c r="C33" s="3"/>
      <c r="D33" s="3"/>
      <c r="E33" s="3"/>
      <c r="F33" s="3"/>
      <c r="G33" s="3"/>
      <c r="H33" s="3"/>
      <c r="I33" s="17" t="s">
        <v>19</v>
      </c>
      <c r="J33" s="19" t="s">
        <v>36</v>
      </c>
    </row>
    <row r="34" spans="1:10" hidden="1" x14ac:dyDescent="0.2">
      <c r="A34" s="12" t="s">
        <v>101</v>
      </c>
      <c r="B34" s="14" t="s">
        <v>37</v>
      </c>
      <c r="C34" s="3"/>
      <c r="D34" s="3"/>
      <c r="E34" s="3"/>
      <c r="F34" s="3"/>
      <c r="G34" s="3"/>
      <c r="H34" s="3"/>
      <c r="I34" s="17" t="s">
        <v>30</v>
      </c>
      <c r="J34" s="19" t="s">
        <v>38</v>
      </c>
    </row>
    <row r="35" spans="1:10" hidden="1" x14ac:dyDescent="0.2">
      <c r="A35" s="12" t="s">
        <v>102</v>
      </c>
      <c r="B35" s="14" t="s">
        <v>39</v>
      </c>
      <c r="C35" s="3"/>
      <c r="D35" s="3"/>
      <c r="E35" s="3"/>
      <c r="F35" s="3"/>
      <c r="G35" s="3"/>
      <c r="H35" s="3"/>
      <c r="I35" s="17" t="s">
        <v>19</v>
      </c>
      <c r="J35" s="19" t="s">
        <v>40</v>
      </c>
    </row>
    <row r="36" spans="1:10" hidden="1" x14ac:dyDescent="0.2">
      <c r="A36" s="12" t="s">
        <v>103</v>
      </c>
      <c r="B36" s="14" t="s">
        <v>41</v>
      </c>
      <c r="C36" s="3"/>
      <c r="D36" s="3"/>
      <c r="E36" s="3"/>
      <c r="F36" s="3"/>
      <c r="G36" s="3"/>
      <c r="H36" s="3"/>
      <c r="I36" s="17" t="s">
        <v>16</v>
      </c>
      <c r="J36" s="19" t="s">
        <v>42</v>
      </c>
    </row>
    <row r="37" spans="1:10" hidden="1" x14ac:dyDescent="0.2">
      <c r="A37" s="12" t="s">
        <v>104</v>
      </c>
      <c r="B37" s="14" t="s">
        <v>43</v>
      </c>
      <c r="C37" s="3"/>
      <c r="D37" s="3"/>
      <c r="E37" s="3"/>
      <c r="F37" s="3"/>
      <c r="G37" s="3"/>
      <c r="H37" s="3"/>
      <c r="I37" s="17" t="s">
        <v>44</v>
      </c>
      <c r="J37" s="19" t="s">
        <v>45</v>
      </c>
    </row>
    <row r="38" spans="1:10" hidden="1" x14ac:dyDescent="0.2">
      <c r="A38" s="12" t="s">
        <v>105</v>
      </c>
      <c r="B38" s="14" t="s">
        <v>46</v>
      </c>
      <c r="C38" s="3"/>
      <c r="D38" s="3"/>
      <c r="E38" s="3"/>
      <c r="F38" s="3"/>
      <c r="G38" s="3"/>
      <c r="H38" s="3"/>
      <c r="I38" s="17" t="s">
        <v>16</v>
      </c>
      <c r="J38" s="19" t="s">
        <v>47</v>
      </c>
    </row>
    <row r="39" spans="1:10" hidden="1" x14ac:dyDescent="0.2">
      <c r="A39" s="12" t="s">
        <v>106</v>
      </c>
      <c r="B39" s="14" t="s">
        <v>18</v>
      </c>
      <c r="C39" s="3"/>
      <c r="D39" s="3"/>
      <c r="E39" s="3"/>
      <c r="F39" s="3"/>
      <c r="G39" s="3"/>
      <c r="H39" s="3"/>
      <c r="I39" s="17" t="s">
        <v>19</v>
      </c>
      <c r="J39" s="19" t="s">
        <v>20</v>
      </c>
    </row>
    <row r="40" spans="1:10" hidden="1" x14ac:dyDescent="0.2">
      <c r="A40" s="12" t="s">
        <v>107</v>
      </c>
      <c r="B40" s="14" t="s">
        <v>21</v>
      </c>
      <c r="C40" s="3"/>
      <c r="D40" s="3"/>
      <c r="E40" s="3"/>
      <c r="F40" s="3"/>
      <c r="G40" s="3"/>
      <c r="H40" s="3"/>
      <c r="I40" s="17" t="s">
        <v>114</v>
      </c>
      <c r="J40" s="19" t="s">
        <v>48</v>
      </c>
    </row>
    <row r="41" spans="1:10" hidden="1" x14ac:dyDescent="0.2">
      <c r="A41" s="12"/>
      <c r="B41" s="14" t="s">
        <v>32</v>
      </c>
      <c r="C41" s="3"/>
      <c r="D41" s="3"/>
      <c r="E41" s="3"/>
      <c r="F41" s="3"/>
      <c r="G41" s="3"/>
      <c r="H41" s="3"/>
      <c r="I41" s="17"/>
      <c r="J41" s="24" t="s">
        <v>33</v>
      </c>
    </row>
    <row r="42" spans="1:10" ht="12" hidden="1" customHeight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23" t="s">
        <v>49</v>
      </c>
      <c r="C43" s="22"/>
      <c r="D43" s="22"/>
      <c r="E43" s="3"/>
      <c r="F43" s="3"/>
      <c r="G43" s="3"/>
      <c r="H43" s="3"/>
      <c r="I43" s="17"/>
      <c r="J43" s="19"/>
    </row>
    <row r="44" spans="1:10" hidden="1" x14ac:dyDescent="0.2">
      <c r="A44" s="12" t="str">
        <f>"2/1"</f>
        <v>2/1</v>
      </c>
      <c r="B44" s="14" t="s">
        <v>35</v>
      </c>
      <c r="C44" s="3"/>
      <c r="D44" s="3"/>
      <c r="E44" s="3"/>
      <c r="F44" s="3"/>
      <c r="G44" s="3"/>
      <c r="H44" s="3"/>
      <c r="I44" s="17" t="s">
        <v>19</v>
      </c>
      <c r="J44" s="19" t="s">
        <v>36</v>
      </c>
    </row>
    <row r="45" spans="1:10" hidden="1" x14ac:dyDescent="0.2">
      <c r="A45" s="12" t="str">
        <f>"2/2"</f>
        <v>2/2</v>
      </c>
      <c r="B45" s="14" t="s">
        <v>37</v>
      </c>
      <c r="C45" s="3"/>
      <c r="D45" s="3"/>
      <c r="E45" s="3"/>
      <c r="F45" s="3"/>
      <c r="G45" s="3"/>
      <c r="H45" s="3"/>
      <c r="I45" s="17" t="s">
        <v>27</v>
      </c>
      <c r="J45" s="19" t="s">
        <v>50</v>
      </c>
    </row>
    <row r="46" spans="1:10" hidden="1" x14ac:dyDescent="0.2">
      <c r="A46" s="12" t="str">
        <f>"2/3"</f>
        <v>2/3</v>
      </c>
      <c r="B46" s="14" t="s">
        <v>39</v>
      </c>
      <c r="C46" s="3"/>
      <c r="D46" s="3"/>
      <c r="E46" s="3"/>
      <c r="F46" s="3"/>
      <c r="G46" s="3"/>
      <c r="H46" s="3"/>
      <c r="I46" s="17" t="s">
        <v>19</v>
      </c>
      <c r="J46" s="19" t="s">
        <v>40</v>
      </c>
    </row>
    <row r="47" spans="1:10" hidden="1" x14ac:dyDescent="0.2">
      <c r="A47" s="12" t="str">
        <f>"2/4"</f>
        <v>2/4</v>
      </c>
      <c r="B47" s="14" t="s">
        <v>41</v>
      </c>
      <c r="C47" s="3"/>
      <c r="D47" s="3"/>
      <c r="E47" s="3"/>
      <c r="F47" s="3"/>
      <c r="G47" s="3"/>
      <c r="H47" s="3"/>
      <c r="I47" s="17" t="s">
        <v>51</v>
      </c>
      <c r="J47" s="19" t="s">
        <v>52</v>
      </c>
    </row>
    <row r="48" spans="1:10" hidden="1" x14ac:dyDescent="0.2">
      <c r="A48" s="12" t="str">
        <f>"1/5"</f>
        <v>1/5</v>
      </c>
      <c r="B48" s="14" t="s">
        <v>43</v>
      </c>
      <c r="C48" s="3"/>
      <c r="D48" s="3"/>
      <c r="E48" s="3"/>
      <c r="F48" s="3"/>
      <c r="G48" s="3"/>
      <c r="H48" s="3"/>
      <c r="I48" s="17" t="s">
        <v>53</v>
      </c>
      <c r="J48" s="19" t="s">
        <v>54</v>
      </c>
    </row>
    <row r="49" spans="1:10" hidden="1" x14ac:dyDescent="0.2">
      <c r="A49" s="12" t="str">
        <f>"1/6"</f>
        <v>1/6</v>
      </c>
      <c r="B49" s="14" t="s">
        <v>46</v>
      </c>
      <c r="C49" s="3"/>
      <c r="D49" s="3"/>
      <c r="E49" s="3"/>
      <c r="F49" s="3"/>
      <c r="G49" s="3"/>
      <c r="H49" s="3"/>
      <c r="I49" s="17" t="s">
        <v>16</v>
      </c>
      <c r="J49" s="19" t="s">
        <v>47</v>
      </c>
    </row>
    <row r="50" spans="1:10" hidden="1" x14ac:dyDescent="0.2">
      <c r="A50" s="12" t="str">
        <f>"2/7"</f>
        <v>2/7</v>
      </c>
      <c r="B50" s="14" t="s">
        <v>18</v>
      </c>
      <c r="C50" s="3"/>
      <c r="D50" s="3"/>
      <c r="E50" s="3"/>
      <c r="F50" s="3"/>
      <c r="G50" s="3"/>
      <c r="H50" s="3"/>
      <c r="I50" s="17" t="s">
        <v>19</v>
      </c>
      <c r="J50" s="19" t="s">
        <v>20</v>
      </c>
    </row>
    <row r="51" spans="1:10" hidden="1" x14ac:dyDescent="0.2">
      <c r="A51" s="12" t="str">
        <f>"2/8"</f>
        <v>2/8</v>
      </c>
      <c r="B51" s="14" t="s">
        <v>21</v>
      </c>
      <c r="C51" s="3"/>
      <c r="D51" s="3"/>
      <c r="E51" s="3"/>
      <c r="F51" s="3"/>
      <c r="G51" s="3"/>
      <c r="H51" s="3"/>
      <c r="I51" s="17" t="s">
        <v>19</v>
      </c>
      <c r="J51" s="19" t="s">
        <v>55</v>
      </c>
    </row>
    <row r="52" spans="1:10" hidden="1" x14ac:dyDescent="0.2">
      <c r="A52" s="12"/>
      <c r="B52" s="14" t="s">
        <v>32</v>
      </c>
      <c r="C52" s="3"/>
      <c r="D52" s="3"/>
      <c r="E52" s="3"/>
      <c r="F52" s="3"/>
      <c r="G52" s="3"/>
      <c r="H52" s="3"/>
      <c r="I52" s="17"/>
      <c r="J52" s="24" t="s">
        <v>56</v>
      </c>
    </row>
    <row r="53" spans="1:10" ht="12" hidden="1" customHeight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t="11.25" hidden="1" customHeight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t="10.5" hidden="1" customHeight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 t="s">
        <v>63</v>
      </c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 t="str">
        <f>"1/1"</f>
        <v>1/1</v>
      </c>
      <c r="B88" s="14" t="s">
        <v>64</v>
      </c>
      <c r="C88" s="3"/>
      <c r="D88" s="3"/>
      <c r="E88" s="3"/>
      <c r="F88" s="3"/>
      <c r="G88" s="3"/>
      <c r="H88" s="3"/>
      <c r="I88" s="17" t="s">
        <v>16</v>
      </c>
      <c r="J88" s="19" t="s">
        <v>65</v>
      </c>
    </row>
    <row r="89" spans="1:10" hidden="1" x14ac:dyDescent="0.2">
      <c r="A89" s="12" t="str">
        <f>"1/2"</f>
        <v>1/2</v>
      </c>
      <c r="B89" s="14" t="s">
        <v>60</v>
      </c>
      <c r="C89" s="3"/>
      <c r="D89" s="3"/>
      <c r="E89" s="3"/>
      <c r="F89" s="3"/>
      <c r="G89" s="3"/>
      <c r="H89" s="3"/>
      <c r="I89" s="17" t="s">
        <v>61</v>
      </c>
      <c r="J89" s="19" t="s">
        <v>62</v>
      </c>
    </row>
    <row r="90" spans="1:10" hidden="1" x14ac:dyDescent="0.2">
      <c r="A90" s="12" t="str">
        <f>"3/3"</f>
        <v>3/3</v>
      </c>
      <c r="B90" s="14" t="s">
        <v>66</v>
      </c>
      <c r="C90" s="3"/>
      <c r="D90" s="3"/>
      <c r="E90" s="3"/>
      <c r="F90" s="3"/>
      <c r="G90" s="3"/>
      <c r="H90" s="3"/>
      <c r="I90" s="17" t="s">
        <v>67</v>
      </c>
      <c r="J90" s="19" t="s">
        <v>68</v>
      </c>
    </row>
    <row r="91" spans="1:10" hidden="1" x14ac:dyDescent="0.2">
      <c r="A91" s="12" t="str">
        <f>"3/4"</f>
        <v>3/4</v>
      </c>
      <c r="B91" s="14" t="s">
        <v>69</v>
      </c>
      <c r="C91" s="3"/>
      <c r="D91" s="3"/>
      <c r="E91" s="3"/>
      <c r="F91" s="3"/>
      <c r="G91" s="3"/>
      <c r="H91" s="3"/>
      <c r="I91" s="17" t="s">
        <v>53</v>
      </c>
      <c r="J91" s="19" t="s">
        <v>70</v>
      </c>
    </row>
    <row r="92" spans="1:10" hidden="1" x14ac:dyDescent="0.2">
      <c r="A92" s="12" t="str">
        <f>"3/5"</f>
        <v>3/5</v>
      </c>
      <c r="B92" s="14" t="s">
        <v>71</v>
      </c>
      <c r="C92" s="3"/>
      <c r="D92" s="3"/>
      <c r="E92" s="3"/>
      <c r="F92" s="3"/>
      <c r="G92" s="3"/>
      <c r="H92" s="3"/>
      <c r="I92" s="17" t="s">
        <v>53</v>
      </c>
      <c r="J92" s="19" t="s">
        <v>72</v>
      </c>
    </row>
    <row r="93" spans="1:10" hidden="1" x14ac:dyDescent="0.2">
      <c r="A93" s="12" t="str">
        <f>"1/6"</f>
        <v>1/6</v>
      </c>
      <c r="B93" s="14" t="s">
        <v>73</v>
      </c>
      <c r="C93" s="3"/>
      <c r="D93" s="3"/>
      <c r="E93" s="3"/>
      <c r="F93" s="3"/>
      <c r="G93" s="3"/>
      <c r="H93" s="3"/>
      <c r="I93" s="17" t="s">
        <v>53</v>
      </c>
      <c r="J93" s="19" t="s">
        <v>74</v>
      </c>
    </row>
    <row r="94" spans="1:10" hidden="1" x14ac:dyDescent="0.2">
      <c r="A94" s="12"/>
      <c r="B94" s="14" t="s">
        <v>32</v>
      </c>
      <c r="C94" s="3"/>
      <c r="D94" s="3"/>
      <c r="E94" s="3"/>
      <c r="F94" s="3"/>
      <c r="G94" s="3"/>
      <c r="H94" s="3"/>
      <c r="I94" s="17"/>
      <c r="J94" s="19" t="s">
        <v>75</v>
      </c>
    </row>
    <row r="95" spans="1:10" ht="3" hidden="1" customHeight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 t="s">
        <v>76</v>
      </c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 t="str">
        <f>"1/1"</f>
        <v>1/1</v>
      </c>
      <c r="B97" s="14" t="s">
        <v>12</v>
      </c>
      <c r="C97" s="3"/>
      <c r="D97" s="3"/>
      <c r="E97" s="3"/>
      <c r="F97" s="3"/>
      <c r="G97" s="3"/>
      <c r="H97" s="3"/>
      <c r="I97" s="17" t="s">
        <v>13</v>
      </c>
      <c r="J97" s="19" t="s">
        <v>14</v>
      </c>
    </row>
    <row r="98" spans="1:10" hidden="1" x14ac:dyDescent="0.2">
      <c r="A98" s="12" t="str">
        <f>"2/2"</f>
        <v>2/2</v>
      </c>
      <c r="B98" s="14" t="s">
        <v>77</v>
      </c>
      <c r="C98" s="3"/>
      <c r="D98" s="3"/>
      <c r="E98" s="3"/>
      <c r="F98" s="3"/>
      <c r="G98" s="3"/>
      <c r="H98" s="3"/>
      <c r="I98" s="17" t="s">
        <v>78</v>
      </c>
      <c r="J98" s="19" t="s">
        <v>79</v>
      </c>
    </row>
    <row r="99" spans="1:10" hidden="1" x14ac:dyDescent="0.2">
      <c r="A99" s="12" t="str">
        <f>"2/3"</f>
        <v>2/3</v>
      </c>
      <c r="B99" s="14" t="s">
        <v>23</v>
      </c>
      <c r="C99" s="3"/>
      <c r="D99" s="3"/>
      <c r="E99" s="3"/>
      <c r="F99" s="3"/>
      <c r="G99" s="3"/>
      <c r="H99" s="3"/>
      <c r="I99" s="17" t="s">
        <v>24</v>
      </c>
      <c r="J99" s="19" t="s">
        <v>25</v>
      </c>
    </row>
    <row r="100" spans="1:10" hidden="1" x14ac:dyDescent="0.2">
      <c r="A100" s="12" t="str">
        <f>"1/4"</f>
        <v>1/4</v>
      </c>
      <c r="B100" s="14" t="s">
        <v>15</v>
      </c>
      <c r="C100" s="3"/>
      <c r="D100" s="3"/>
      <c r="E100" s="3"/>
      <c r="F100" s="3"/>
      <c r="G100" s="3"/>
      <c r="H100" s="3"/>
      <c r="I100" s="17" t="s">
        <v>16</v>
      </c>
      <c r="J100" s="19" t="s">
        <v>17</v>
      </c>
    </row>
    <row r="101" spans="1:10" hidden="1" x14ac:dyDescent="0.2">
      <c r="A101" s="12" t="str">
        <f>"2/5"</f>
        <v>2/5</v>
      </c>
      <c r="B101" s="14" t="s">
        <v>18</v>
      </c>
      <c r="C101" s="3"/>
      <c r="D101" s="3"/>
      <c r="E101" s="3"/>
      <c r="F101" s="3"/>
      <c r="G101" s="3"/>
      <c r="H101" s="3"/>
      <c r="I101" s="17" t="s">
        <v>19</v>
      </c>
      <c r="J101" s="19" t="s">
        <v>20</v>
      </c>
    </row>
    <row r="102" spans="1:10" hidden="1" x14ac:dyDescent="0.2">
      <c r="A102" s="12" t="str">
        <f>"2/6"</f>
        <v>2/6</v>
      </c>
      <c r="B102" s="14" t="s">
        <v>21</v>
      </c>
      <c r="C102" s="3"/>
      <c r="D102" s="3"/>
      <c r="E102" s="3"/>
      <c r="F102" s="3"/>
      <c r="G102" s="3"/>
      <c r="H102" s="3"/>
      <c r="I102" s="17" t="s">
        <v>80</v>
      </c>
      <c r="J102" s="19" t="s">
        <v>81</v>
      </c>
    </row>
    <row r="103" spans="1:10" hidden="1" x14ac:dyDescent="0.2">
      <c r="A103" s="12" t="str">
        <f>"1/7"</f>
        <v>1/7</v>
      </c>
      <c r="B103" s="14" t="s">
        <v>26</v>
      </c>
      <c r="C103" s="3"/>
      <c r="D103" s="3"/>
      <c r="E103" s="3"/>
      <c r="F103" s="3"/>
      <c r="G103" s="3"/>
      <c r="H103" s="3"/>
      <c r="I103" s="17" t="s">
        <v>82</v>
      </c>
      <c r="J103" s="19" t="s">
        <v>83</v>
      </c>
    </row>
    <row r="104" spans="1:10" hidden="1" x14ac:dyDescent="0.2">
      <c r="A104" s="12" t="str">
        <f>"1/8"</f>
        <v>1/8</v>
      </c>
      <c r="B104" s="14" t="s">
        <v>29</v>
      </c>
      <c r="C104" s="3"/>
      <c r="D104" s="3"/>
      <c r="E104" s="3"/>
      <c r="F104" s="3"/>
      <c r="G104" s="3"/>
      <c r="H104" s="3"/>
      <c r="I104" s="17" t="s">
        <v>30</v>
      </c>
      <c r="J104" s="19" t="s">
        <v>31</v>
      </c>
    </row>
    <row r="105" spans="1:10" hidden="1" x14ac:dyDescent="0.2">
      <c r="A105" s="12"/>
      <c r="B105" s="14" t="s">
        <v>32</v>
      </c>
      <c r="C105" s="3"/>
      <c r="D105" s="3"/>
      <c r="E105" s="3"/>
      <c r="F105" s="3"/>
      <c r="G105" s="3"/>
      <c r="H105" s="3"/>
      <c r="I105" s="17"/>
      <c r="J105" s="19" t="s">
        <v>56</v>
      </c>
    </row>
    <row r="106" spans="1:10" hidden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ht="0.75" hidden="1" customHeight="1" x14ac:dyDescent="0.2">
      <c r="A107" s="12"/>
      <c r="B107" s="14" t="s">
        <v>84</v>
      </c>
      <c r="C107" s="3"/>
      <c r="D107" s="3"/>
      <c r="E107" s="3"/>
      <c r="F107" s="3"/>
      <c r="G107" s="3"/>
      <c r="H107" s="3"/>
      <c r="I107" s="17"/>
      <c r="J107" s="19"/>
    </row>
    <row r="108" spans="1:10" hidden="1" x14ac:dyDescent="0.2">
      <c r="A108" s="12" t="str">
        <f>"2/1"</f>
        <v>2/1</v>
      </c>
      <c r="B108" s="14" t="s">
        <v>85</v>
      </c>
      <c r="C108" s="3"/>
      <c r="D108" s="3"/>
      <c r="E108" s="3"/>
      <c r="F108" s="3"/>
      <c r="G108" s="3"/>
      <c r="H108" s="3"/>
      <c r="I108" s="17" t="s">
        <v>59</v>
      </c>
      <c r="J108" s="19" t="s">
        <v>86</v>
      </c>
    </row>
    <row r="109" spans="1:10" hidden="1" x14ac:dyDescent="0.2">
      <c r="A109" s="12" t="str">
        <f>"2/2"</f>
        <v>2/2</v>
      </c>
      <c r="B109" s="14" t="s">
        <v>87</v>
      </c>
      <c r="C109" s="3"/>
      <c r="D109" s="3"/>
      <c r="E109" s="3"/>
      <c r="F109" s="3"/>
      <c r="G109" s="3"/>
      <c r="H109" s="3"/>
      <c r="I109" s="17" t="s">
        <v>53</v>
      </c>
      <c r="J109" s="19" t="s">
        <v>88</v>
      </c>
    </row>
    <row r="110" spans="1:10" hidden="1" x14ac:dyDescent="0.2">
      <c r="A110" s="12" t="str">
        <f>"1/3"</f>
        <v>1/3</v>
      </c>
      <c r="B110" s="14" t="s">
        <v>89</v>
      </c>
      <c r="C110" s="3"/>
      <c r="D110" s="3"/>
      <c r="E110" s="3"/>
      <c r="F110" s="3"/>
      <c r="G110" s="3"/>
      <c r="H110" s="3"/>
      <c r="I110" s="17" t="s">
        <v>30</v>
      </c>
      <c r="J110" s="19" t="s">
        <v>90</v>
      </c>
    </row>
    <row r="111" spans="1:10" hidden="1" x14ac:dyDescent="0.2">
      <c r="A111" s="12"/>
      <c r="B111" s="14" t="s">
        <v>32</v>
      </c>
      <c r="C111" s="3"/>
      <c r="D111" s="3"/>
      <c r="E111" s="3"/>
      <c r="F111" s="3"/>
      <c r="G111" s="3"/>
      <c r="H111" s="3"/>
      <c r="I111" s="17"/>
      <c r="J111" s="19" t="s">
        <v>91</v>
      </c>
    </row>
    <row r="112" spans="1:10" hidden="1" x14ac:dyDescent="0.2">
      <c r="A112" s="12"/>
      <c r="B112" s="14"/>
      <c r="C112" s="3"/>
      <c r="D112" s="3"/>
      <c r="E112" s="3"/>
      <c r="F112" s="3"/>
      <c r="G112" s="3"/>
      <c r="H112" s="3"/>
      <c r="I112" s="17"/>
      <c r="J112" s="19"/>
    </row>
    <row r="113" spans="1:10" hidden="1" x14ac:dyDescent="0.2">
      <c r="A113" s="12"/>
      <c r="B113" s="14" t="s">
        <v>92</v>
      </c>
      <c r="C113" s="3"/>
      <c r="D113" s="3"/>
      <c r="E113" s="3"/>
      <c r="F113" s="3"/>
      <c r="G113" s="3"/>
      <c r="H113" s="3"/>
      <c r="I113" s="17"/>
      <c r="J113" s="19"/>
    </row>
    <row r="114" spans="1:10" hidden="1" x14ac:dyDescent="0.2">
      <c r="A114" s="12" t="str">
        <f>"1/1"</f>
        <v>1/1</v>
      </c>
      <c r="B114" s="14" t="s">
        <v>57</v>
      </c>
      <c r="C114" s="3"/>
      <c r="D114" s="3"/>
      <c r="E114" s="3"/>
      <c r="F114" s="3"/>
      <c r="G114" s="3"/>
      <c r="H114" s="3"/>
      <c r="I114" s="17" t="s">
        <v>16</v>
      </c>
      <c r="J114" s="19" t="s">
        <v>58</v>
      </c>
    </row>
    <row r="115" spans="1:10" hidden="1" x14ac:dyDescent="0.2">
      <c r="A115" s="12" t="str">
        <f>"1/2"</f>
        <v>1/2</v>
      </c>
      <c r="B115" s="14" t="s">
        <v>93</v>
      </c>
      <c r="C115" s="3"/>
      <c r="D115" s="3"/>
      <c r="E115" s="3"/>
      <c r="F115" s="3"/>
      <c r="G115" s="3"/>
      <c r="H115" s="3"/>
      <c r="I115" s="17" t="s">
        <v>44</v>
      </c>
      <c r="J115" s="19" t="s">
        <v>94</v>
      </c>
    </row>
    <row r="116" spans="1:10" hidden="1" x14ac:dyDescent="0.2">
      <c r="A116" s="13"/>
      <c r="B116" s="15" t="s">
        <v>32</v>
      </c>
      <c r="C116" s="16"/>
      <c r="D116" s="16"/>
      <c r="E116" s="16"/>
      <c r="F116" s="16"/>
      <c r="G116" s="16"/>
      <c r="H116" s="16"/>
      <c r="I116" s="18"/>
      <c r="J116" s="20" t="s">
        <v>95</v>
      </c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2021-04-26T10:08:19Z</cp:lastPrinted>
  <dcterms:created xsi:type="dcterms:W3CDTF">2003-07-03T17:10:57Z</dcterms:created>
  <dcterms:modified xsi:type="dcterms:W3CDTF">2021-04-27T04:22:10Z</dcterms:modified>
</cp:coreProperties>
</file>