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10" i="1" l="1"/>
  <c r="A109" i="1"/>
  <c r="A108" i="1"/>
  <c r="A104" i="1"/>
  <c r="A103" i="1"/>
  <c r="A102" i="1"/>
  <c r="A101" i="1"/>
  <c r="A100" i="1"/>
  <c r="A96" i="1"/>
  <c r="A95" i="1"/>
  <c r="A94" i="1"/>
  <c r="A90" i="1"/>
  <c r="A89" i="1"/>
  <c r="A88" i="1"/>
  <c r="A87" i="1"/>
  <c r="A86" i="1"/>
  <c r="A85" i="1"/>
  <c r="A84" i="1"/>
  <c r="A57" i="1"/>
  <c r="A56" i="1"/>
  <c r="A55" i="1"/>
  <c r="A54" i="1"/>
  <c r="A53" i="1"/>
  <c r="A52" i="1"/>
  <c r="A51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<sst xmlns="http://schemas.openxmlformats.org/spreadsheetml/2006/main" count="190" uniqueCount="108">
  <si>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</si>
  <si>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</si>
  <si>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</si>
  <si>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</si>
  <si>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</si>
  <si>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</si>
  <si>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</si>
  <si>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</si>
  <si>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</si>
  <si>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28.04.2021</t>
  </si>
  <si>
    <t>школы</t>
  </si>
  <si>
    <t>ЗАВТРАК 1-4 кл</t>
  </si>
  <si>
    <t>Масло сливочное для бутербродов</t>
  </si>
  <si>
    <t>10</t>
  </si>
  <si>
    <t>7,31</t>
  </si>
  <si>
    <t>Сыр (порциями)</t>
  </si>
  <si>
    <t>8,04</t>
  </si>
  <si>
    <t>Чай с лимоном 1</t>
  </si>
  <si>
    <t>200/10</t>
  </si>
  <si>
    <t>4,25</t>
  </si>
  <si>
    <t>Плов из куриного филе*</t>
  </si>
  <si>
    <t>220</t>
  </si>
  <si>
    <t>40,45</t>
  </si>
  <si>
    <t>Яблоки</t>
  </si>
  <si>
    <t>130</t>
  </si>
  <si>
    <t>15,78</t>
  </si>
  <si>
    <t>Хлеб ржаной с отрубями</t>
  </si>
  <si>
    <t>20</t>
  </si>
  <si>
    <t>1,06</t>
  </si>
  <si>
    <t>Булка Сухоложская Витаминизированная</t>
  </si>
  <si>
    <t>2,11</t>
  </si>
  <si>
    <t>ИТОГО:</t>
  </si>
  <si>
    <t>79,00</t>
  </si>
  <si>
    <t>Борщ с капустой и картофелем*</t>
  </si>
  <si>
    <t>200</t>
  </si>
  <si>
    <t>10,95</t>
  </si>
  <si>
    <t>Сметана для супа</t>
  </si>
  <si>
    <t>5</t>
  </si>
  <si>
    <t>1,27</t>
  </si>
  <si>
    <t xml:space="preserve">Напиток из свежезамороженных плодов и ягод </t>
  </si>
  <si>
    <t>8,05</t>
  </si>
  <si>
    <t>Огурцы консервированные</t>
  </si>
  <si>
    <t>2,31</t>
  </si>
  <si>
    <t>100</t>
  </si>
  <si>
    <t>250</t>
  </si>
  <si>
    <t>13,69</t>
  </si>
  <si>
    <t>2,12</t>
  </si>
  <si>
    <t>ОБЕД 5-11 кл</t>
  </si>
  <si>
    <t>Курица тушеная с картофелем и овощами</t>
  </si>
  <si>
    <t>270</t>
  </si>
  <si>
    <t>63,70</t>
  </si>
  <si>
    <t>92,00</t>
  </si>
  <si>
    <t>ОБЕД 1-4 кл</t>
  </si>
  <si>
    <t>230</t>
  </si>
  <si>
    <t>54,26</t>
  </si>
  <si>
    <t>1,10</t>
  </si>
  <si>
    <t>ЗАВТРАК 5-11 кл</t>
  </si>
  <si>
    <t>290</t>
  </si>
  <si>
    <t>53,33</t>
  </si>
  <si>
    <t>49,6</t>
  </si>
  <si>
    <t>2,23</t>
  </si>
  <si>
    <t>Блюда без глютена</t>
  </si>
  <si>
    <t>Жаркое по-домашнему (со свининой)</t>
  </si>
  <si>
    <t>27,7</t>
  </si>
  <si>
    <t>6,74</t>
  </si>
  <si>
    <t>Рыба (филе горбуши) припущенная</t>
  </si>
  <si>
    <t>97,29</t>
  </si>
  <si>
    <t>Рис припущенный с овощами*</t>
  </si>
  <si>
    <t>150</t>
  </si>
  <si>
    <t>10,29</t>
  </si>
  <si>
    <t>114,32</t>
  </si>
  <si>
    <t>Постные блюда</t>
  </si>
  <si>
    <t>13,88</t>
  </si>
  <si>
    <t>Салат из квашеной капусты*</t>
  </si>
  <si>
    <t>13,45</t>
  </si>
  <si>
    <t>Овощи припущенные гарнир</t>
  </si>
  <si>
    <t>35,14</t>
  </si>
  <si>
    <t>Перловка отварная</t>
  </si>
  <si>
    <t>5,77</t>
  </si>
  <si>
    <t>Морковь отварная*</t>
  </si>
  <si>
    <t>50</t>
  </si>
  <si>
    <t>4,82</t>
  </si>
  <si>
    <t>73,06</t>
  </si>
  <si>
    <t>Блюда без лактозы</t>
  </si>
  <si>
    <t>Котлеты рубленые из цыплят-бройлеров (филе)</t>
  </si>
  <si>
    <t>80</t>
  </si>
  <si>
    <t>36,47</t>
  </si>
  <si>
    <t>Гуляш из мяса говядины*</t>
  </si>
  <si>
    <t>50/50</t>
  </si>
  <si>
    <t>73,01</t>
  </si>
  <si>
    <t>Каша рассыпчатая гречневая</t>
  </si>
  <si>
    <t>12,02</t>
  </si>
  <si>
    <t>121,50</t>
  </si>
  <si>
    <t>3 день</t>
  </si>
  <si>
    <t>1 смена</t>
  </si>
  <si>
    <t>47</t>
  </si>
  <si>
    <t>1 шт</t>
  </si>
  <si>
    <t>1/1</t>
  </si>
  <si>
    <t>2/2</t>
  </si>
  <si>
    <t>2/3</t>
  </si>
  <si>
    <t>1/4</t>
  </si>
  <si>
    <t>1/5</t>
  </si>
  <si>
    <t>2/6</t>
  </si>
  <si>
    <t>2/7</t>
  </si>
  <si>
    <t>2/1</t>
  </si>
  <si>
    <t>1/3</t>
  </si>
  <si>
    <t>2 смена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</si>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</sst>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120" sqref="L120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93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1" t="s">
        <v>0</v>
      </c>
      <c r="J9" s="5" t="s">
        <v>1</v>
      </c>
      <c r="K9" s="1"/>
      <c r="L9" s="2"/>
      <c r="M9" s="2"/>
    </row>
    <row r="10" spans="1:13" ht="27.75" customHeight="1" x14ac:dyDescent="0.2">
      <c r="A10" s="12"/>
      <c r="B10" s="14"/>
      <c r="C10" s="3"/>
      <c r="D10" s="22" t="s">
        <v>94</v>
      </c>
      <c r="E10" s="3"/>
      <c r="F10" s="3"/>
      <c r="G10" s="3"/>
      <c r="H10" s="3"/>
      <c r="I10" s="17"/>
      <c r="J10" s="19"/>
    </row>
    <row r="11" spans="1:13" ht="24" customHeight="1" x14ac:dyDescent="0.2">
      <c r="A11" s="12"/>
      <c r="B11" s="23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"2/1"</f>
        <v>2/1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"2/2"</f>
        <v>2/2</v>
      </c>
      <c r="B13" s="14" t="s">
        <v>15</v>
      </c>
      <c r="C13" s="3"/>
      <c r="D13" s="3"/>
      <c r="E13" s="3"/>
      <c r="F13" s="3"/>
      <c r="G13" s="3"/>
      <c r="H13" s="3"/>
      <c r="I13" s="17" t="s">
        <v>13</v>
      </c>
      <c r="J13" s="19" t="s">
        <v>16</v>
      </c>
    </row>
    <row r="14" spans="1:13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"1/4"</f>
        <v>1/4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96</v>
      </c>
      <c r="J16" s="19" t="s">
        <v>25</v>
      </c>
    </row>
    <row r="17" spans="1:10" x14ac:dyDescent="0.2">
      <c r="A17" s="12" t="str">
        <f>"2/6"</f>
        <v>2/6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x14ac:dyDescent="0.2">
      <c r="A18" s="12" t="str">
        <f>"2/7"</f>
        <v>2/7</v>
      </c>
      <c r="B18" s="14" t="s">
        <v>29</v>
      </c>
      <c r="C18" s="3"/>
      <c r="D18" s="3"/>
      <c r="E18" s="3"/>
      <c r="F18" s="3"/>
      <c r="G18" s="3"/>
      <c r="H18" s="3"/>
      <c r="I18" s="17" t="s">
        <v>95</v>
      </c>
      <c r="J18" s="19" t="s">
        <v>30</v>
      </c>
    </row>
    <row r="19" spans="1:10" x14ac:dyDescent="0.2">
      <c r="A19" s="12"/>
      <c r="B19" s="14" t="s">
        <v>31</v>
      </c>
      <c r="C19" s="3"/>
      <c r="D19" s="3"/>
      <c r="E19" s="3"/>
      <c r="F19" s="3"/>
      <c r="G19" s="3"/>
      <c r="H19" s="3"/>
      <c r="I19" s="17"/>
      <c r="J19" s="24" t="s">
        <v>32</v>
      </c>
    </row>
    <row r="20" spans="1:10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x14ac:dyDescent="0.2">
      <c r="A21" s="12"/>
      <c r="B21" s="23" t="s">
        <v>56</v>
      </c>
      <c r="C21" s="22"/>
      <c r="D21" s="22"/>
      <c r="E21" s="3"/>
      <c r="F21" s="3"/>
      <c r="G21" s="3"/>
      <c r="H21" s="3"/>
      <c r="I21" s="17"/>
      <c r="J21" s="19"/>
    </row>
    <row r="22" spans="1:10" x14ac:dyDescent="0.2">
      <c r="A22" s="12" t="s">
        <v>104</v>
      </c>
      <c r="B22" s="14" t="s">
        <v>12</v>
      </c>
      <c r="C22" s="3"/>
      <c r="D22" s="3"/>
      <c r="E22" s="3"/>
      <c r="F22" s="3"/>
      <c r="G22" s="3"/>
      <c r="H22" s="3"/>
      <c r="I22" s="17" t="s">
        <v>13</v>
      </c>
      <c r="J22" s="19" t="s">
        <v>14</v>
      </c>
    </row>
    <row r="23" spans="1:10" x14ac:dyDescent="0.2">
      <c r="A23" s="12" t="s">
        <v>98</v>
      </c>
      <c r="B23" s="14" t="s">
        <v>15</v>
      </c>
      <c r="C23" s="3"/>
      <c r="D23" s="3"/>
      <c r="E23" s="3"/>
      <c r="F23" s="3"/>
      <c r="G23" s="3"/>
      <c r="H23" s="3"/>
      <c r="I23" s="17" t="s">
        <v>13</v>
      </c>
      <c r="J23" s="19" t="s">
        <v>16</v>
      </c>
    </row>
    <row r="24" spans="1:10" x14ac:dyDescent="0.2">
      <c r="A24" s="12" t="s">
        <v>105</v>
      </c>
      <c r="B24" s="14" t="s">
        <v>17</v>
      </c>
      <c r="C24" s="3"/>
      <c r="D24" s="3"/>
      <c r="E24" s="3"/>
      <c r="F24" s="3"/>
      <c r="G24" s="3"/>
      <c r="H24" s="3"/>
      <c r="I24" s="17" t="s">
        <v>18</v>
      </c>
      <c r="J24" s="19" t="s">
        <v>19</v>
      </c>
    </row>
    <row r="25" spans="1:10" x14ac:dyDescent="0.2">
      <c r="A25" s="12" t="s">
        <v>100</v>
      </c>
      <c r="B25" s="14" t="s">
        <v>20</v>
      </c>
      <c r="C25" s="3"/>
      <c r="D25" s="3"/>
      <c r="E25" s="3"/>
      <c r="F25" s="3"/>
      <c r="G25" s="3"/>
      <c r="H25" s="3"/>
      <c r="I25" s="17" t="s">
        <v>57</v>
      </c>
      <c r="J25" s="19" t="s">
        <v>58</v>
      </c>
    </row>
    <row r="26" spans="1:10" x14ac:dyDescent="0.2">
      <c r="A26" s="12" t="s">
        <v>101</v>
      </c>
      <c r="B26" s="14" t="s">
        <v>23</v>
      </c>
      <c r="C26" s="3"/>
      <c r="D26" s="3"/>
      <c r="E26" s="3"/>
      <c r="F26" s="3"/>
      <c r="G26" s="3"/>
      <c r="H26" s="3"/>
      <c r="I26" s="17" t="s">
        <v>96</v>
      </c>
      <c r="J26" s="19" t="s">
        <v>25</v>
      </c>
    </row>
    <row r="27" spans="1:10" x14ac:dyDescent="0.2">
      <c r="A27" s="12" t="s">
        <v>102</v>
      </c>
      <c r="B27" s="14" t="s">
        <v>26</v>
      </c>
      <c r="C27" s="3"/>
      <c r="D27" s="3"/>
      <c r="E27" s="3"/>
      <c r="F27" s="3"/>
      <c r="G27" s="3"/>
      <c r="H27" s="3"/>
      <c r="I27" s="17" t="s">
        <v>27</v>
      </c>
      <c r="J27" s="19" t="s">
        <v>28</v>
      </c>
    </row>
    <row r="28" spans="1:10" x14ac:dyDescent="0.2">
      <c r="A28" s="12" t="s">
        <v>103</v>
      </c>
      <c r="B28" s="14" t="s">
        <v>29</v>
      </c>
      <c r="C28" s="3"/>
      <c r="D28" s="3"/>
      <c r="E28" s="3"/>
      <c r="F28" s="3"/>
      <c r="G28" s="3"/>
      <c r="H28" s="3"/>
      <c r="I28" s="17" t="s">
        <v>80</v>
      </c>
      <c r="J28" s="19" t="s">
        <v>60</v>
      </c>
    </row>
    <row r="29" spans="1:10" x14ac:dyDescent="0.2">
      <c r="A29" s="12"/>
      <c r="B29" s="14" t="s">
        <v>31</v>
      </c>
      <c r="C29" s="3"/>
      <c r="D29" s="3"/>
      <c r="E29" s="3"/>
      <c r="F29" s="3"/>
      <c r="G29" s="3"/>
      <c r="H29" s="3"/>
      <c r="I29" s="17"/>
      <c r="J29" s="24" t="s">
        <v>51</v>
      </c>
    </row>
    <row r="30" spans="1:10" ht="12" customHeight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22" t="s">
        <v>106</v>
      </c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23" t="s">
        <v>52</v>
      </c>
      <c r="C37" s="22"/>
      <c r="D37" s="3"/>
      <c r="E37" s="3"/>
      <c r="F37" s="3"/>
      <c r="G37" s="3"/>
      <c r="H37" s="3"/>
      <c r="I37" s="17"/>
      <c r="J37" s="19"/>
    </row>
    <row r="38" spans="1:10" hidden="1" x14ac:dyDescent="0.2">
      <c r="A38" s="12" t="s">
        <v>97</v>
      </c>
      <c r="B38" s="14" t="s">
        <v>41</v>
      </c>
      <c r="C38" s="3"/>
      <c r="D38" s="3"/>
      <c r="E38" s="3"/>
      <c r="F38" s="3"/>
      <c r="G38" s="3"/>
      <c r="H38" s="3"/>
      <c r="I38" s="17" t="s">
        <v>27</v>
      </c>
      <c r="J38" s="19" t="s">
        <v>42</v>
      </c>
    </row>
    <row r="39" spans="1:10" hidden="1" x14ac:dyDescent="0.2">
      <c r="A39" s="12" t="s">
        <v>98</v>
      </c>
      <c r="B39" s="14" t="s">
        <v>33</v>
      </c>
      <c r="C39" s="3"/>
      <c r="D39" s="3"/>
      <c r="E39" s="3"/>
      <c r="F39" s="3"/>
      <c r="G39" s="3"/>
      <c r="H39" s="3"/>
      <c r="I39" s="17" t="s">
        <v>34</v>
      </c>
      <c r="J39" s="19" t="s">
        <v>35</v>
      </c>
    </row>
    <row r="40" spans="1:10" hidden="1" x14ac:dyDescent="0.2">
      <c r="A40" s="12" t="s">
        <v>99</v>
      </c>
      <c r="B40" s="14" t="s">
        <v>36</v>
      </c>
      <c r="C40" s="3"/>
      <c r="D40" s="3"/>
      <c r="E40" s="3"/>
      <c r="F40" s="3"/>
      <c r="G40" s="3"/>
      <c r="H40" s="3"/>
      <c r="I40" s="17" t="s">
        <v>37</v>
      </c>
      <c r="J40" s="19" t="s">
        <v>38</v>
      </c>
    </row>
    <row r="41" spans="1:10" hidden="1" x14ac:dyDescent="0.2">
      <c r="A41" s="12" t="s">
        <v>100</v>
      </c>
      <c r="B41" s="14" t="s">
        <v>39</v>
      </c>
      <c r="C41" s="3"/>
      <c r="D41" s="3"/>
      <c r="E41" s="3"/>
      <c r="F41" s="3"/>
      <c r="G41" s="3"/>
      <c r="H41" s="3"/>
      <c r="I41" s="17" t="s">
        <v>34</v>
      </c>
      <c r="J41" s="19" t="s">
        <v>40</v>
      </c>
    </row>
    <row r="42" spans="1:10" hidden="1" x14ac:dyDescent="0.2">
      <c r="A42" s="12" t="s">
        <v>101</v>
      </c>
      <c r="B42" s="14" t="s">
        <v>48</v>
      </c>
      <c r="C42" s="3"/>
      <c r="D42" s="3"/>
      <c r="E42" s="3"/>
      <c r="F42" s="3"/>
      <c r="G42" s="3"/>
      <c r="H42" s="3"/>
      <c r="I42" s="17" t="s">
        <v>53</v>
      </c>
      <c r="J42" s="19" t="s">
        <v>54</v>
      </c>
    </row>
    <row r="43" spans="1:10" hidden="1" x14ac:dyDescent="0.2">
      <c r="A43" s="12" t="s">
        <v>102</v>
      </c>
      <c r="B43" s="14" t="s">
        <v>26</v>
      </c>
      <c r="C43" s="3"/>
      <c r="D43" s="3"/>
      <c r="E43" s="3"/>
      <c r="F43" s="3"/>
      <c r="G43" s="3"/>
      <c r="H43" s="3"/>
      <c r="I43" s="17" t="s">
        <v>27</v>
      </c>
      <c r="J43" s="19" t="s">
        <v>28</v>
      </c>
    </row>
    <row r="44" spans="1:10" hidden="1" x14ac:dyDescent="0.2">
      <c r="A44" s="12" t="s">
        <v>103</v>
      </c>
      <c r="B44" s="14" t="s">
        <v>29</v>
      </c>
      <c r="C44" s="3"/>
      <c r="D44" s="3"/>
      <c r="E44" s="3"/>
      <c r="F44" s="3"/>
      <c r="G44" s="3"/>
      <c r="H44" s="3"/>
      <c r="I44" s="17" t="s">
        <v>107</v>
      </c>
      <c r="J44" s="19" t="s">
        <v>55</v>
      </c>
    </row>
    <row r="45" spans="1:10" hidden="1" x14ac:dyDescent="0.2">
      <c r="A45" s="12"/>
      <c r="B45" s="14" t="s">
        <v>31</v>
      </c>
      <c r="C45" s="3"/>
      <c r="D45" s="3"/>
      <c r="E45" s="3"/>
      <c r="F45" s="3"/>
      <c r="G45" s="3"/>
      <c r="H45" s="3"/>
      <c r="I45" s="17"/>
      <c r="J45" s="24" t="s">
        <v>32</v>
      </c>
    </row>
    <row r="46" spans="1:10" ht="12" hidden="1" customHeight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25"/>
      <c r="B50" s="23" t="s">
        <v>47</v>
      </c>
      <c r="C50" s="22"/>
      <c r="D50" s="22"/>
      <c r="E50" s="3"/>
      <c r="F50" s="3"/>
      <c r="G50" s="3"/>
      <c r="H50" s="3"/>
      <c r="I50" s="17"/>
      <c r="J50" s="19"/>
    </row>
    <row r="51" spans="1:10" hidden="1" x14ac:dyDescent="0.2">
      <c r="A51" s="12" t="str">
        <f>"2/1"</f>
        <v>2/1</v>
      </c>
      <c r="B51" s="14" t="s">
        <v>33</v>
      </c>
      <c r="C51" s="3"/>
      <c r="D51" s="3"/>
      <c r="E51" s="3"/>
      <c r="F51" s="3"/>
      <c r="G51" s="3"/>
      <c r="H51" s="3"/>
      <c r="I51" s="17" t="s">
        <v>44</v>
      </c>
      <c r="J51" s="19" t="s">
        <v>45</v>
      </c>
    </row>
    <row r="52" spans="1:10" hidden="1" x14ac:dyDescent="0.2">
      <c r="A52" s="12" t="str">
        <f>"2/2"</f>
        <v>2/2</v>
      </c>
      <c r="B52" s="14" t="s">
        <v>36</v>
      </c>
      <c r="C52" s="3"/>
      <c r="D52" s="3"/>
      <c r="E52" s="3"/>
      <c r="F52" s="3"/>
      <c r="G52" s="3"/>
      <c r="H52" s="3"/>
      <c r="I52" s="17" t="s">
        <v>37</v>
      </c>
      <c r="J52" s="19" t="s">
        <v>38</v>
      </c>
    </row>
    <row r="53" spans="1:10" hidden="1" x14ac:dyDescent="0.2">
      <c r="A53" s="12" t="str">
        <f>"1/3"</f>
        <v>1/3</v>
      </c>
      <c r="B53" s="14" t="s">
        <v>39</v>
      </c>
      <c r="C53" s="3"/>
      <c r="D53" s="3"/>
      <c r="E53" s="3"/>
      <c r="F53" s="3"/>
      <c r="G53" s="3"/>
      <c r="H53" s="3"/>
      <c r="I53" s="17" t="s">
        <v>34</v>
      </c>
      <c r="J53" s="19" t="s">
        <v>40</v>
      </c>
    </row>
    <row r="54" spans="1:10" hidden="1" x14ac:dyDescent="0.2">
      <c r="A54" s="12" t="str">
        <f>"2/4"</f>
        <v>2/4</v>
      </c>
      <c r="B54" s="14" t="s">
        <v>26</v>
      </c>
      <c r="C54" s="3"/>
      <c r="D54" s="3"/>
      <c r="E54" s="3"/>
      <c r="F54" s="3"/>
      <c r="G54" s="3"/>
      <c r="H54" s="3"/>
      <c r="I54" s="17" t="s">
        <v>27</v>
      </c>
      <c r="J54" s="19" t="s">
        <v>28</v>
      </c>
    </row>
    <row r="55" spans="1:10" hidden="1" x14ac:dyDescent="0.2">
      <c r="A55" s="12" t="str">
        <f>"2/7"</f>
        <v>2/7</v>
      </c>
      <c r="B55" s="14" t="s">
        <v>29</v>
      </c>
      <c r="C55" s="3"/>
      <c r="D55" s="3"/>
      <c r="E55" s="3"/>
      <c r="F55" s="3"/>
      <c r="G55" s="3"/>
      <c r="H55" s="3"/>
      <c r="I55" s="17" t="s">
        <v>95</v>
      </c>
      <c r="J55" s="19" t="s">
        <v>30</v>
      </c>
    </row>
    <row r="56" spans="1:10" hidden="1" x14ac:dyDescent="0.2">
      <c r="A56" s="12" t="str">
        <f>"1/5"</f>
        <v>1/5</v>
      </c>
      <c r="B56" s="14" t="s">
        <v>41</v>
      </c>
      <c r="C56" s="3"/>
      <c r="D56" s="3"/>
      <c r="E56" s="3"/>
      <c r="F56" s="3"/>
      <c r="G56" s="3"/>
      <c r="H56" s="3"/>
      <c r="I56" s="17" t="s">
        <v>27</v>
      </c>
      <c r="J56" s="19" t="s">
        <v>46</v>
      </c>
    </row>
    <row r="57" spans="1:10" hidden="1" x14ac:dyDescent="0.2">
      <c r="A57" s="12" t="str">
        <f>"1/6"</f>
        <v>1/6</v>
      </c>
      <c r="B57" s="14" t="s">
        <v>48</v>
      </c>
      <c r="C57" s="3"/>
      <c r="D57" s="3"/>
      <c r="E57" s="3"/>
      <c r="F57" s="3"/>
      <c r="G57" s="3"/>
      <c r="H57" s="3"/>
      <c r="I57" s="17" t="s">
        <v>49</v>
      </c>
      <c r="J57" s="19" t="s">
        <v>50</v>
      </c>
    </row>
    <row r="58" spans="1:10" hidden="1" x14ac:dyDescent="0.2">
      <c r="A58" s="12"/>
      <c r="B58" s="14" t="s">
        <v>31</v>
      </c>
      <c r="C58" s="3"/>
      <c r="D58" s="3"/>
      <c r="E58" s="3"/>
      <c r="F58" s="3"/>
      <c r="G58" s="3"/>
      <c r="H58" s="3"/>
      <c r="I58" s="17"/>
      <c r="J58" s="24" t="s">
        <v>51</v>
      </c>
    </row>
    <row r="59" spans="1:10" ht="11.25" hidden="1" customHeight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t="11.25" hidden="1" customHeight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t="0.75" hidden="1" customHeight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 t="s">
        <v>56</v>
      </c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 t="str">
        <f>"2/1"</f>
        <v>2/1</v>
      </c>
      <c r="B84" s="14" t="s">
        <v>12</v>
      </c>
      <c r="C84" s="3"/>
      <c r="D84" s="3"/>
      <c r="E84" s="3"/>
      <c r="F84" s="3"/>
      <c r="G84" s="3"/>
      <c r="H84" s="3"/>
      <c r="I84" s="17" t="s">
        <v>13</v>
      </c>
      <c r="J84" s="19" t="s">
        <v>14</v>
      </c>
    </row>
    <row r="85" spans="1:10" hidden="1" x14ac:dyDescent="0.2">
      <c r="A85" s="12" t="str">
        <f>"2/2"</f>
        <v>2/2</v>
      </c>
      <c r="B85" s="14" t="s">
        <v>15</v>
      </c>
      <c r="C85" s="3"/>
      <c r="D85" s="3"/>
      <c r="E85" s="3"/>
      <c r="F85" s="3"/>
      <c r="G85" s="3"/>
      <c r="H85" s="3"/>
      <c r="I85" s="17" t="s">
        <v>13</v>
      </c>
      <c r="J85" s="19" t="s">
        <v>16</v>
      </c>
    </row>
    <row r="86" spans="1:10" hidden="1" x14ac:dyDescent="0.2">
      <c r="A86" s="12" t="str">
        <f>"1/3"</f>
        <v>1/3</v>
      </c>
      <c r="B86" s="14" t="s">
        <v>17</v>
      </c>
      <c r="C86" s="3"/>
      <c r="D86" s="3"/>
      <c r="E86" s="3"/>
      <c r="F86" s="3"/>
      <c r="G86" s="3"/>
      <c r="H86" s="3"/>
      <c r="I86" s="17" t="s">
        <v>18</v>
      </c>
      <c r="J86" s="19" t="s">
        <v>19</v>
      </c>
    </row>
    <row r="87" spans="1:10" hidden="1" x14ac:dyDescent="0.2">
      <c r="A87" s="12" t="str">
        <f>"1/4"</f>
        <v>1/4</v>
      </c>
      <c r="B87" s="14" t="s">
        <v>20</v>
      </c>
      <c r="C87" s="3"/>
      <c r="D87" s="3"/>
      <c r="E87" s="3"/>
      <c r="F87" s="3"/>
      <c r="G87" s="3"/>
      <c r="H87" s="3"/>
      <c r="I87" s="17" t="s">
        <v>57</v>
      </c>
      <c r="J87" s="19" t="s">
        <v>58</v>
      </c>
    </row>
    <row r="88" spans="1:10" hidden="1" x14ac:dyDescent="0.2">
      <c r="A88" s="12" t="str">
        <f>"1/5"</f>
        <v>1/5</v>
      </c>
      <c r="B88" s="14" t="s">
        <v>23</v>
      </c>
      <c r="C88" s="3"/>
      <c r="D88" s="3"/>
      <c r="E88" s="3"/>
      <c r="F88" s="3"/>
      <c r="G88" s="3"/>
      <c r="H88" s="3"/>
      <c r="I88" s="17" t="s">
        <v>24</v>
      </c>
      <c r="J88" s="19" t="s">
        <v>25</v>
      </c>
    </row>
    <row r="89" spans="1:10" ht="11.25" hidden="1" customHeight="1" x14ac:dyDescent="0.2">
      <c r="A89" s="12" t="str">
        <f>"2/6"</f>
        <v>2/6</v>
      </c>
      <c r="B89" s="14" t="s">
        <v>26</v>
      </c>
      <c r="C89" s="3"/>
      <c r="D89" s="3"/>
      <c r="E89" s="3"/>
      <c r="F89" s="3"/>
      <c r="G89" s="3"/>
      <c r="H89" s="3"/>
      <c r="I89" s="17" t="s">
        <v>27</v>
      </c>
      <c r="J89" s="19" t="s">
        <v>28</v>
      </c>
    </row>
    <row r="90" spans="1:10" hidden="1" x14ac:dyDescent="0.2">
      <c r="A90" s="12" t="str">
        <f>"2/7"</f>
        <v>2/7</v>
      </c>
      <c r="B90" s="14" t="s">
        <v>29</v>
      </c>
      <c r="C90" s="3"/>
      <c r="D90" s="3"/>
      <c r="E90" s="3"/>
      <c r="F90" s="3"/>
      <c r="G90" s="3"/>
      <c r="H90" s="3"/>
      <c r="I90" s="17" t="s">
        <v>59</v>
      </c>
      <c r="J90" s="19" t="s">
        <v>60</v>
      </c>
    </row>
    <row r="91" spans="1:10" hidden="1" x14ac:dyDescent="0.2">
      <c r="A91" s="12"/>
      <c r="B91" s="14" t="s">
        <v>31</v>
      </c>
      <c r="C91" s="3"/>
      <c r="D91" s="3"/>
      <c r="E91" s="3"/>
      <c r="F91" s="3"/>
      <c r="G91" s="3"/>
      <c r="H91" s="3"/>
      <c r="I91" s="17"/>
      <c r="J91" s="19" t="s">
        <v>51</v>
      </c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 t="s">
        <v>61</v>
      </c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 t="str">
        <f>"2/1"</f>
        <v>2/1</v>
      </c>
      <c r="B94" s="14" t="s">
        <v>62</v>
      </c>
      <c r="C94" s="3"/>
      <c r="D94" s="3"/>
      <c r="E94" s="3"/>
      <c r="F94" s="3"/>
      <c r="G94" s="3"/>
      <c r="H94" s="3"/>
      <c r="I94" s="17" t="s">
        <v>63</v>
      </c>
      <c r="J94" s="19" t="s">
        <v>64</v>
      </c>
    </row>
    <row r="95" spans="1:10" hidden="1" x14ac:dyDescent="0.2">
      <c r="A95" s="12" t="str">
        <f>"2/2"</f>
        <v>2/2</v>
      </c>
      <c r="B95" s="14" t="s">
        <v>65</v>
      </c>
      <c r="C95" s="3"/>
      <c r="D95" s="3"/>
      <c r="E95" s="3"/>
      <c r="F95" s="3"/>
      <c r="G95" s="3"/>
      <c r="H95" s="3"/>
      <c r="I95" s="17" t="s">
        <v>43</v>
      </c>
      <c r="J95" s="19" t="s">
        <v>66</v>
      </c>
    </row>
    <row r="96" spans="1:10" hidden="1" x14ac:dyDescent="0.2">
      <c r="A96" s="12" t="str">
        <f>"1/3"</f>
        <v>1/3</v>
      </c>
      <c r="B96" s="14" t="s">
        <v>67</v>
      </c>
      <c r="C96" s="3"/>
      <c r="D96" s="3"/>
      <c r="E96" s="3"/>
      <c r="F96" s="3"/>
      <c r="G96" s="3"/>
      <c r="H96" s="3"/>
      <c r="I96" s="17" t="s">
        <v>68</v>
      </c>
      <c r="J96" s="19" t="s">
        <v>69</v>
      </c>
    </row>
    <row r="97" spans="1:10" hidden="1" x14ac:dyDescent="0.2">
      <c r="A97" s="12"/>
      <c r="B97" s="14" t="s">
        <v>31</v>
      </c>
      <c r="C97" s="3"/>
      <c r="D97" s="3"/>
      <c r="E97" s="3"/>
      <c r="F97" s="3"/>
      <c r="G97" s="3"/>
      <c r="H97" s="3"/>
      <c r="I97" s="17"/>
      <c r="J97" s="19" t="s">
        <v>70</v>
      </c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 t="s">
        <v>71</v>
      </c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2" t="str">
        <f>"1/1"</f>
        <v>1/1</v>
      </c>
      <c r="B100" s="14" t="s">
        <v>33</v>
      </c>
      <c r="C100" s="3"/>
      <c r="D100" s="3"/>
      <c r="E100" s="3"/>
      <c r="F100" s="3"/>
      <c r="G100" s="3"/>
      <c r="H100" s="3"/>
      <c r="I100" s="17" t="s">
        <v>44</v>
      </c>
      <c r="J100" s="19" t="s">
        <v>72</v>
      </c>
    </row>
    <row r="101" spans="1:10" ht="0.75" hidden="1" customHeight="1" x14ac:dyDescent="0.2">
      <c r="A101" s="12" t="str">
        <f>"1/2"</f>
        <v>1/2</v>
      </c>
      <c r="B101" s="14" t="s">
        <v>73</v>
      </c>
      <c r="C101" s="3"/>
      <c r="D101" s="3"/>
      <c r="E101" s="3"/>
      <c r="F101" s="3"/>
      <c r="G101" s="3"/>
      <c r="H101" s="3"/>
      <c r="I101" s="17" t="s">
        <v>43</v>
      </c>
      <c r="J101" s="19" t="s">
        <v>74</v>
      </c>
    </row>
    <row r="102" spans="1:10" hidden="1" x14ac:dyDescent="0.2">
      <c r="A102" s="12" t="str">
        <f>"3/3"</f>
        <v>3/3</v>
      </c>
      <c r="B102" s="14" t="s">
        <v>75</v>
      </c>
      <c r="C102" s="3"/>
      <c r="D102" s="3"/>
      <c r="E102" s="3"/>
      <c r="F102" s="3"/>
      <c r="G102" s="3"/>
      <c r="H102" s="3"/>
      <c r="I102" s="17" t="s">
        <v>43</v>
      </c>
      <c r="J102" s="19" t="s">
        <v>76</v>
      </c>
    </row>
    <row r="103" spans="1:10" hidden="1" x14ac:dyDescent="0.2">
      <c r="A103" s="12" t="str">
        <f>"3/4"</f>
        <v>3/4</v>
      </c>
      <c r="B103" s="14" t="s">
        <v>77</v>
      </c>
      <c r="C103" s="3"/>
      <c r="D103" s="3"/>
      <c r="E103" s="3"/>
      <c r="F103" s="3"/>
      <c r="G103" s="3"/>
      <c r="H103" s="3"/>
      <c r="I103" s="17" t="s">
        <v>68</v>
      </c>
      <c r="J103" s="19" t="s">
        <v>78</v>
      </c>
    </row>
    <row r="104" spans="1:10" hidden="1" x14ac:dyDescent="0.2">
      <c r="A104" s="12" t="str">
        <f>"3/5"</f>
        <v>3/5</v>
      </c>
      <c r="B104" s="14" t="s">
        <v>79</v>
      </c>
      <c r="C104" s="3"/>
      <c r="D104" s="3"/>
      <c r="E104" s="3"/>
      <c r="F104" s="3"/>
      <c r="G104" s="3"/>
      <c r="H104" s="3"/>
      <c r="I104" s="17" t="s">
        <v>80</v>
      </c>
      <c r="J104" s="19" t="s">
        <v>81</v>
      </c>
    </row>
    <row r="105" spans="1:10" hidden="1" x14ac:dyDescent="0.2">
      <c r="A105" s="12"/>
      <c r="B105" s="14" t="s">
        <v>31</v>
      </c>
      <c r="C105" s="3"/>
      <c r="D105" s="3"/>
      <c r="E105" s="3"/>
      <c r="F105" s="3"/>
      <c r="G105" s="3"/>
      <c r="H105" s="3"/>
      <c r="I105" s="17"/>
      <c r="J105" s="19" t="s">
        <v>82</v>
      </c>
    </row>
    <row r="106" spans="1:10" hidden="1" x14ac:dyDescent="0.2">
      <c r="A106" s="12"/>
      <c r="B106" s="14"/>
      <c r="C106" s="3"/>
      <c r="D106" s="3"/>
      <c r="E106" s="3"/>
      <c r="F106" s="3"/>
      <c r="G106" s="3"/>
      <c r="H106" s="3"/>
      <c r="I106" s="17"/>
      <c r="J106" s="19"/>
    </row>
    <row r="107" spans="1:10" hidden="1" x14ac:dyDescent="0.2">
      <c r="A107" s="12"/>
      <c r="B107" s="14" t="s">
        <v>83</v>
      </c>
      <c r="C107" s="3"/>
      <c r="D107" s="3"/>
      <c r="E107" s="3"/>
      <c r="F107" s="3"/>
      <c r="G107" s="3"/>
      <c r="H107" s="3"/>
      <c r="I107" s="17"/>
      <c r="J107" s="19"/>
    </row>
    <row r="108" spans="1:10" hidden="1" x14ac:dyDescent="0.2">
      <c r="A108" s="12" t="str">
        <f>"2/1"</f>
        <v>2/1</v>
      </c>
      <c r="B108" s="14" t="s">
        <v>84</v>
      </c>
      <c r="C108" s="3"/>
      <c r="D108" s="3"/>
      <c r="E108" s="3"/>
      <c r="F108" s="3"/>
      <c r="G108" s="3"/>
      <c r="H108" s="3"/>
      <c r="I108" s="17" t="s">
        <v>85</v>
      </c>
      <c r="J108" s="19" t="s">
        <v>86</v>
      </c>
    </row>
    <row r="109" spans="1:10" hidden="1" x14ac:dyDescent="0.2">
      <c r="A109" s="12" t="str">
        <f>"2/2"</f>
        <v>2/2</v>
      </c>
      <c r="B109" s="14" t="s">
        <v>87</v>
      </c>
      <c r="C109" s="3"/>
      <c r="D109" s="3"/>
      <c r="E109" s="3"/>
      <c r="F109" s="3"/>
      <c r="G109" s="3"/>
      <c r="H109" s="3"/>
      <c r="I109" s="17" t="s">
        <v>88</v>
      </c>
      <c r="J109" s="19" t="s">
        <v>89</v>
      </c>
    </row>
    <row r="110" spans="1:10" hidden="1" x14ac:dyDescent="0.2">
      <c r="A110" s="12" t="str">
        <f>"1/3"</f>
        <v>1/3</v>
      </c>
      <c r="B110" s="14" t="s">
        <v>90</v>
      </c>
      <c r="C110" s="3"/>
      <c r="D110" s="3"/>
      <c r="E110" s="3"/>
      <c r="F110" s="3"/>
      <c r="G110" s="3"/>
      <c r="H110" s="3"/>
      <c r="I110" s="17" t="s">
        <v>68</v>
      </c>
      <c r="J110" s="19" t="s">
        <v>91</v>
      </c>
    </row>
    <row r="111" spans="1:10" hidden="1" x14ac:dyDescent="0.2">
      <c r="A111" s="13"/>
      <c r="B111" s="15" t="s">
        <v>31</v>
      </c>
      <c r="C111" s="16"/>
      <c r="D111" s="16"/>
      <c r="E111" s="16"/>
      <c r="F111" s="16"/>
      <c r="G111" s="16"/>
      <c r="H111" s="16"/>
      <c r="I111" s="18"/>
      <c r="J111" s="20" t="s">
        <v>92</v>
      </c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2021-04-26T05:07:38Z</cp:lastPrinted>
  <dcterms:created xsi:type="dcterms:W3CDTF">2003-07-03T17:10:57Z</dcterms:created>
  <dcterms:modified xsi:type="dcterms:W3CDTF">2021-04-26T05:21:54Z</dcterms:modified>
</cp:coreProperties>
</file>