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4" i="1" l="1"/>
  <c r="A103" i="1"/>
  <c r="A102" i="1"/>
  <c r="A101" i="1"/>
  <c r="A100" i="1"/>
  <c r="A99" i="1"/>
  <c r="A98" i="1"/>
  <c r="A97" i="1"/>
  <c r="A93" i="1"/>
  <c r="A92" i="1"/>
  <c r="A91" i="1"/>
  <c r="A90" i="1"/>
  <c r="A89" i="1"/>
  <c r="A88" i="1"/>
  <c r="A87" i="1"/>
  <c r="A83" i="1"/>
  <c r="A82" i="1"/>
  <c r="A81" i="1"/>
  <c r="A80" i="1"/>
  <c r="A79" i="1"/>
  <c r="A56" i="1"/>
  <c r="A55" i="1"/>
  <c r="A51" i="1"/>
  <c r="A50" i="1"/>
  <c r="A49" i="1"/>
  <c r="A23" i="1"/>
  <c r="A22" i="1"/>
  <c r="A21" i="1"/>
  <c r="A20" i="1"/>
</calcChain>
</file>

<file path=xl/sharedStrings.xml><?xml version="1.0" encoding="utf-8"?>
<sst xmlns="http://schemas.openxmlformats.org/spreadsheetml/2006/main" count="142" uniqueCount="99">
  <si>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</si>
  <si>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</si>
  <si>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</si>
  <si>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</si>
  <si>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</si>
  <si>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</si>
  <si>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</si>
  <si>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</si>
  <si>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</si>
  <si>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27.04.2021</t>
  </si>
  <si>
    <t>школы</t>
  </si>
  <si>
    <t>200</t>
  </si>
  <si>
    <t>150</t>
  </si>
  <si>
    <t>20</t>
  </si>
  <si>
    <t>Хлеб ржаной с отрубями</t>
  </si>
  <si>
    <t>Булка Сухоложская Витаминизированная</t>
  </si>
  <si>
    <t>ИТОГО:</t>
  </si>
  <si>
    <t>Блюда без глютена</t>
  </si>
  <si>
    <t>Свинина тушеная с овощами</t>
  </si>
  <si>
    <t>50/50</t>
  </si>
  <si>
    <t>55,34</t>
  </si>
  <si>
    <t>Свинина под сырной корочкой</t>
  </si>
  <si>
    <t>100</t>
  </si>
  <si>
    <t>86,05</t>
  </si>
  <si>
    <t>Бифштекс рубленный Школьный</t>
  </si>
  <si>
    <t>80</t>
  </si>
  <si>
    <t>85,34</t>
  </si>
  <si>
    <t>Рис отварной рассыпчатый</t>
  </si>
  <si>
    <t>10,37</t>
  </si>
  <si>
    <t>Суп-пюре из тыквы</t>
  </si>
  <si>
    <t>250</t>
  </si>
  <si>
    <t>24,87</t>
  </si>
  <si>
    <t>Гренки</t>
  </si>
  <si>
    <t>1,42</t>
  </si>
  <si>
    <t>Чай с сахаром</t>
  </si>
  <si>
    <t>1,96</t>
  </si>
  <si>
    <t>Салат "Уральский"</t>
  </si>
  <si>
    <t>70</t>
  </si>
  <si>
    <t>Картофель и овощи тушеные в соусе*</t>
  </si>
  <si>
    <t>Рыба под сырной корочкой (филе минтая)</t>
  </si>
  <si>
    <t>90</t>
  </si>
  <si>
    <t>30</t>
  </si>
  <si>
    <t>1,59</t>
  </si>
  <si>
    <t>Блюда без лактозы</t>
  </si>
  <si>
    <t>Зразы из цыпленка-бройлера  с луком и яйцом</t>
  </si>
  <si>
    <t>37,16</t>
  </si>
  <si>
    <t>Котлеты,биточки,шницели*</t>
  </si>
  <si>
    <t>53,66</t>
  </si>
  <si>
    <t>Каша рассыпчатая гречневая</t>
  </si>
  <si>
    <t>12,02</t>
  </si>
  <si>
    <t>Дополнительное питание (30 руб)</t>
  </si>
  <si>
    <t xml:space="preserve">Напиток из свежезамороженных плодов и ягод </t>
  </si>
  <si>
    <t>8,05</t>
  </si>
  <si>
    <t>Пирожок печенный с рисом и филе цыпленка</t>
  </si>
  <si>
    <t>60</t>
  </si>
  <si>
    <t>9,26</t>
  </si>
  <si>
    <t>15,56</t>
  </si>
  <si>
    <t>Дополнительное питание (60 руб)</t>
  </si>
  <si>
    <t>Котлеты рубленые из цыплят-бройлеров (филе)</t>
  </si>
  <si>
    <t>31,91</t>
  </si>
  <si>
    <t>Булочка домашняя</t>
  </si>
  <si>
    <t>8,06</t>
  </si>
  <si>
    <t>2,51</t>
  </si>
  <si>
    <t>60,00</t>
  </si>
  <si>
    <t>Дополнительно</t>
  </si>
  <si>
    <t>Каша молочная пшенная</t>
  </si>
  <si>
    <t>9,14</t>
  </si>
  <si>
    <t>Масло для поливки блюд</t>
  </si>
  <si>
    <t>5</t>
  </si>
  <si>
    <t>3,66</t>
  </si>
  <si>
    <t>Салат "Здоровье"</t>
  </si>
  <si>
    <t>11,75</t>
  </si>
  <si>
    <t>Салат из моркови с сыром и чесноком*</t>
  </si>
  <si>
    <t>21,90</t>
  </si>
  <si>
    <t>Салат из свежих огурцов и помидоров</t>
  </si>
  <si>
    <t>22,67</t>
  </si>
  <si>
    <t>Салат картофельный с сельдью*</t>
  </si>
  <si>
    <t>80/20</t>
  </si>
  <si>
    <t>27,54</t>
  </si>
  <si>
    <t>Макаронные изделия отварные с сыром</t>
  </si>
  <si>
    <t>160</t>
  </si>
  <si>
    <t>14,97</t>
  </si>
  <si>
    <t>111,63</t>
  </si>
  <si>
    <t>ОБЕД  ОВЗ 1-4 кл</t>
  </si>
  <si>
    <t>55,33</t>
  </si>
  <si>
    <t>22,5</t>
  </si>
  <si>
    <t>1,01</t>
  </si>
  <si>
    <t>111,00</t>
  </si>
  <si>
    <t>2 день</t>
  </si>
  <si>
    <t>56</t>
  </si>
  <si>
    <t>1/1</t>
  </si>
  <si>
    <t>1/2</t>
  </si>
  <si>
    <t>3/3</t>
  </si>
  <si>
    <t>3/4</t>
  </si>
  <si>
    <t>3/5</t>
  </si>
  <si>
    <t>1/6</t>
  </si>
  <si>
    <t>1/7</t>
  </si>
  <si>
    <t>30,00</t>
  </si>
  <si>
    <t>21,95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</si>
</sst>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topLeftCell="A16" zoomScaleNormal="100" workbookViewId="0">
      <selection activeCell="K80" sqref="K8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88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9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x14ac:dyDescent="0.2">
      <c r="A10" s="12"/>
      <c r="B10" s="22" t="s">
        <v>64</v>
      </c>
      <c r="C10" s="23"/>
      <c r="D10" s="23"/>
      <c r="E10" s="3"/>
      <c r="F10" s="3"/>
      <c r="G10" s="3"/>
      <c r="H10" s="3"/>
      <c r="I10" s="17"/>
      <c r="J10" s="19"/>
    </row>
    <row r="11" spans="1:13" x14ac:dyDescent="0.2">
      <c r="A11" s="12" t="s">
        <v>90</v>
      </c>
      <c r="B11" s="14" t="s">
        <v>65</v>
      </c>
      <c r="C11" s="3"/>
      <c r="D11" s="3"/>
      <c r="E11" s="3"/>
      <c r="F11" s="3"/>
      <c r="G11" s="3"/>
      <c r="H11" s="3"/>
      <c r="I11" s="17" t="s">
        <v>11</v>
      </c>
      <c r="J11" s="19" t="s">
        <v>66</v>
      </c>
    </row>
    <row r="12" spans="1:13" x14ac:dyDescent="0.2">
      <c r="A12" s="12" t="s">
        <v>91</v>
      </c>
      <c r="B12" s="14" t="s">
        <v>67</v>
      </c>
      <c r="C12" s="3"/>
      <c r="D12" s="3"/>
      <c r="E12" s="3"/>
      <c r="F12" s="3"/>
      <c r="G12" s="3"/>
      <c r="H12" s="3"/>
      <c r="I12" s="17" t="s">
        <v>68</v>
      </c>
      <c r="J12" s="19" t="s">
        <v>69</v>
      </c>
    </row>
    <row r="13" spans="1:13" x14ac:dyDescent="0.2">
      <c r="A13" s="12" t="s">
        <v>92</v>
      </c>
      <c r="B13" s="14" t="s">
        <v>70</v>
      </c>
      <c r="C13" s="3"/>
      <c r="D13" s="3"/>
      <c r="E13" s="3"/>
      <c r="F13" s="3"/>
      <c r="G13" s="3"/>
      <c r="H13" s="3"/>
      <c r="I13" s="17" t="s">
        <v>22</v>
      </c>
      <c r="J13" s="19" t="s">
        <v>71</v>
      </c>
    </row>
    <row r="14" spans="1:13" x14ac:dyDescent="0.2">
      <c r="A14" s="12" t="s">
        <v>93</v>
      </c>
      <c r="B14" s="14" t="s">
        <v>72</v>
      </c>
      <c r="C14" s="3"/>
      <c r="D14" s="3"/>
      <c r="E14" s="3"/>
      <c r="F14" s="3"/>
      <c r="G14" s="3"/>
      <c r="H14" s="3"/>
      <c r="I14" s="17" t="s">
        <v>22</v>
      </c>
      <c r="J14" s="19" t="s">
        <v>73</v>
      </c>
    </row>
    <row r="15" spans="1:13" x14ac:dyDescent="0.2">
      <c r="A15" s="12" t="s">
        <v>94</v>
      </c>
      <c r="B15" s="14" t="s">
        <v>74</v>
      </c>
      <c r="C15" s="3"/>
      <c r="D15" s="3"/>
      <c r="E15" s="3"/>
      <c r="F15" s="3"/>
      <c r="G15" s="3"/>
      <c r="H15" s="3"/>
      <c r="I15" s="17" t="s">
        <v>22</v>
      </c>
      <c r="J15" s="19" t="s">
        <v>75</v>
      </c>
    </row>
    <row r="16" spans="1:13" x14ac:dyDescent="0.2">
      <c r="A16" s="12" t="s">
        <v>95</v>
      </c>
      <c r="B16" s="14" t="s">
        <v>76</v>
      </c>
      <c r="C16" s="3"/>
      <c r="D16" s="3"/>
      <c r="E16" s="3"/>
      <c r="F16" s="3"/>
      <c r="G16" s="3"/>
      <c r="H16" s="3"/>
      <c r="I16" s="17" t="s">
        <v>77</v>
      </c>
      <c r="J16" s="19" t="s">
        <v>78</v>
      </c>
    </row>
    <row r="17" spans="1:10" x14ac:dyDescent="0.2">
      <c r="A17" s="12" t="s">
        <v>96</v>
      </c>
      <c r="B17" s="14" t="s">
        <v>79</v>
      </c>
      <c r="C17" s="3"/>
      <c r="D17" s="3"/>
      <c r="E17" s="3"/>
      <c r="F17" s="3"/>
      <c r="G17" s="3"/>
      <c r="H17" s="3"/>
      <c r="I17" s="17" t="s">
        <v>80</v>
      </c>
      <c r="J17" s="19" t="s">
        <v>81</v>
      </c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x14ac:dyDescent="0.2">
      <c r="A19" s="12"/>
      <c r="B19" s="22" t="s">
        <v>17</v>
      </c>
      <c r="C19" s="23"/>
      <c r="D19" s="23"/>
      <c r="E19" s="3"/>
      <c r="F19" s="3"/>
      <c r="G19" s="3"/>
      <c r="H19" s="3"/>
      <c r="I19" s="17"/>
      <c r="J19" s="19"/>
    </row>
    <row r="20" spans="1:10" x14ac:dyDescent="0.2">
      <c r="A20" s="12" t="str">
        <f>"3/1"</f>
        <v>3/1</v>
      </c>
      <c r="B20" s="14" t="s">
        <v>18</v>
      </c>
      <c r="C20" s="3"/>
      <c r="D20" s="3"/>
      <c r="E20" s="3"/>
      <c r="F20" s="3"/>
      <c r="G20" s="3"/>
      <c r="H20" s="3"/>
      <c r="I20" s="17" t="s">
        <v>19</v>
      </c>
      <c r="J20" s="19" t="s">
        <v>20</v>
      </c>
    </row>
    <row r="21" spans="1:10" x14ac:dyDescent="0.2">
      <c r="A21" s="12" t="str">
        <f>"3/2"</f>
        <v>3/2</v>
      </c>
      <c r="B21" s="14" t="s">
        <v>21</v>
      </c>
      <c r="C21" s="3"/>
      <c r="D21" s="3"/>
      <c r="E21" s="3"/>
      <c r="F21" s="3"/>
      <c r="G21" s="3"/>
      <c r="H21" s="3"/>
      <c r="I21" s="17" t="s">
        <v>22</v>
      </c>
      <c r="J21" s="19" t="s">
        <v>23</v>
      </c>
    </row>
    <row r="22" spans="1:10" x14ac:dyDescent="0.2">
      <c r="A22" s="12" t="str">
        <f>"3/3"</f>
        <v>3/3</v>
      </c>
      <c r="B22" s="14" t="s">
        <v>24</v>
      </c>
      <c r="C22" s="3"/>
      <c r="D22" s="3"/>
      <c r="E22" s="3"/>
      <c r="F22" s="3"/>
      <c r="G22" s="3"/>
      <c r="H22" s="3"/>
      <c r="I22" s="17" t="s">
        <v>25</v>
      </c>
      <c r="J22" s="19" t="s">
        <v>26</v>
      </c>
    </row>
    <row r="23" spans="1:10" x14ac:dyDescent="0.2">
      <c r="A23" s="12" t="str">
        <f>"1/4"</f>
        <v>1/4</v>
      </c>
      <c r="B23" s="14" t="s">
        <v>27</v>
      </c>
      <c r="C23" s="3"/>
      <c r="D23" s="3"/>
      <c r="E23" s="3"/>
      <c r="F23" s="3"/>
      <c r="G23" s="3"/>
      <c r="H23" s="3"/>
      <c r="I23" s="17" t="s">
        <v>12</v>
      </c>
      <c r="J23" s="19" t="s">
        <v>28</v>
      </c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t="10.5" hidden="1" customHeight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t="12" hidden="1" customHeight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x14ac:dyDescent="0.2">
      <c r="A48" s="12"/>
      <c r="B48" s="22" t="s">
        <v>43</v>
      </c>
      <c r="C48" s="23"/>
      <c r="D48" s="23"/>
      <c r="E48" s="3"/>
      <c r="F48" s="3"/>
      <c r="G48" s="3"/>
      <c r="H48" s="3"/>
      <c r="I48" s="17"/>
      <c r="J48" s="19"/>
    </row>
    <row r="49" spans="1:10" x14ac:dyDescent="0.2">
      <c r="A49" s="12" t="str">
        <f>"2/1"</f>
        <v>2/1</v>
      </c>
      <c r="B49" s="14" t="s">
        <v>44</v>
      </c>
      <c r="C49" s="3"/>
      <c r="D49" s="3"/>
      <c r="E49" s="3"/>
      <c r="F49" s="3"/>
      <c r="G49" s="3"/>
      <c r="H49" s="3"/>
      <c r="I49" s="17" t="s">
        <v>25</v>
      </c>
      <c r="J49" s="19" t="s">
        <v>45</v>
      </c>
    </row>
    <row r="50" spans="1:10" x14ac:dyDescent="0.2">
      <c r="A50" s="12" t="str">
        <f>"2/2"</f>
        <v>2/2</v>
      </c>
      <c r="B50" s="14" t="s">
        <v>46</v>
      </c>
      <c r="C50" s="3"/>
      <c r="D50" s="3"/>
      <c r="E50" s="3"/>
      <c r="F50" s="3"/>
      <c r="G50" s="3"/>
      <c r="H50" s="3"/>
      <c r="I50" s="17" t="s">
        <v>25</v>
      </c>
      <c r="J50" s="19" t="s">
        <v>47</v>
      </c>
    </row>
    <row r="51" spans="1:10" x14ac:dyDescent="0.2">
      <c r="A51" s="12" t="str">
        <f>"1/3"</f>
        <v>1/3</v>
      </c>
      <c r="B51" s="14" t="s">
        <v>48</v>
      </c>
      <c r="C51" s="3"/>
      <c r="D51" s="3"/>
      <c r="E51" s="3"/>
      <c r="F51" s="3"/>
      <c r="G51" s="3"/>
      <c r="H51" s="3"/>
      <c r="I51" s="17" t="s">
        <v>12</v>
      </c>
      <c r="J51" s="19" t="s">
        <v>49</v>
      </c>
    </row>
    <row r="52" spans="1:10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22" t="s">
        <v>50</v>
      </c>
      <c r="C54" s="23"/>
      <c r="D54" s="23"/>
      <c r="E54" s="23"/>
      <c r="F54" s="3"/>
      <c r="G54" s="3"/>
      <c r="H54" s="3"/>
      <c r="I54" s="17"/>
      <c r="J54" s="19"/>
    </row>
    <row r="55" spans="1:10" hidden="1" x14ac:dyDescent="0.2">
      <c r="A55" s="12" t="str">
        <f>"1/1"</f>
        <v>1/1</v>
      </c>
      <c r="B55" s="14" t="s">
        <v>51</v>
      </c>
      <c r="C55" s="3"/>
      <c r="D55" s="3"/>
      <c r="E55" s="3"/>
      <c r="F55" s="3"/>
      <c r="G55" s="3"/>
      <c r="H55" s="3"/>
      <c r="I55" s="17" t="s">
        <v>11</v>
      </c>
      <c r="J55" s="19" t="s">
        <v>52</v>
      </c>
    </row>
    <row r="56" spans="1:10" hidden="1" x14ac:dyDescent="0.2">
      <c r="A56" s="12" t="str">
        <f>"1/2"</f>
        <v>1/2</v>
      </c>
      <c r="B56" s="14" t="s">
        <v>53</v>
      </c>
      <c r="C56" s="3"/>
      <c r="D56" s="3"/>
      <c r="E56" s="3"/>
      <c r="F56" s="3"/>
      <c r="G56" s="3"/>
      <c r="H56" s="3"/>
      <c r="I56" s="17" t="s">
        <v>40</v>
      </c>
      <c r="J56" s="19" t="s">
        <v>98</v>
      </c>
    </row>
    <row r="57" spans="1:10" hidden="1" x14ac:dyDescent="0.2">
      <c r="A57" s="12"/>
      <c r="B57" s="14" t="s">
        <v>16</v>
      </c>
      <c r="C57" s="3"/>
      <c r="D57" s="3"/>
      <c r="E57" s="3"/>
      <c r="F57" s="3"/>
      <c r="G57" s="3"/>
      <c r="H57" s="3"/>
      <c r="I57" s="17"/>
      <c r="J57" s="24" t="s">
        <v>97</v>
      </c>
    </row>
    <row r="58" spans="1:10" ht="12" hidden="1" customHeight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t="12" hidden="1" customHeight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x14ac:dyDescent="0.2">
      <c r="A78" s="12"/>
      <c r="B78" s="22" t="s">
        <v>57</v>
      </c>
      <c r="C78" s="23"/>
      <c r="D78" s="23"/>
      <c r="E78" s="23"/>
      <c r="F78" s="3"/>
      <c r="G78" s="3"/>
      <c r="H78" s="3"/>
      <c r="I78" s="17"/>
      <c r="J78" s="19"/>
    </row>
    <row r="79" spans="1:10" x14ac:dyDescent="0.2">
      <c r="A79" s="12" t="str">
        <f>"1/1"</f>
        <v>1/1</v>
      </c>
      <c r="B79" s="14" t="s">
        <v>58</v>
      </c>
      <c r="C79" s="3"/>
      <c r="D79" s="3"/>
      <c r="E79" s="3"/>
      <c r="F79" s="3"/>
      <c r="G79" s="3"/>
      <c r="H79" s="3"/>
      <c r="I79" s="17" t="s">
        <v>37</v>
      </c>
      <c r="J79" s="19" t="s">
        <v>59</v>
      </c>
    </row>
    <row r="80" spans="1:10" x14ac:dyDescent="0.2">
      <c r="A80" s="12" t="str">
        <f>"1/2"</f>
        <v>1/2</v>
      </c>
      <c r="B80" s="14" t="s">
        <v>38</v>
      </c>
      <c r="C80" s="3"/>
      <c r="D80" s="3"/>
      <c r="E80" s="3"/>
      <c r="F80" s="3"/>
      <c r="G80" s="3"/>
      <c r="H80" s="3"/>
      <c r="I80" s="17" t="s">
        <v>12</v>
      </c>
      <c r="J80" s="19" t="s">
        <v>56</v>
      </c>
    </row>
    <row r="81" spans="1:10" x14ac:dyDescent="0.2">
      <c r="A81" s="12" t="str">
        <f>"1/3"</f>
        <v>1/3</v>
      </c>
      <c r="B81" s="14" t="s">
        <v>60</v>
      </c>
      <c r="C81" s="3"/>
      <c r="D81" s="3"/>
      <c r="E81" s="3"/>
      <c r="F81" s="3"/>
      <c r="G81" s="3"/>
      <c r="H81" s="3"/>
      <c r="I81" s="17" t="s">
        <v>22</v>
      </c>
      <c r="J81" s="19" t="s">
        <v>61</v>
      </c>
    </row>
    <row r="82" spans="1:10" x14ac:dyDescent="0.2">
      <c r="A82" s="12" t="str">
        <f>"1/4"</f>
        <v>1/4</v>
      </c>
      <c r="B82" s="14" t="s">
        <v>34</v>
      </c>
      <c r="C82" s="3"/>
      <c r="D82" s="3"/>
      <c r="E82" s="3"/>
      <c r="F82" s="3"/>
      <c r="G82" s="3"/>
      <c r="H82" s="3"/>
      <c r="I82" s="17" t="s">
        <v>11</v>
      </c>
      <c r="J82" s="19" t="s">
        <v>35</v>
      </c>
    </row>
    <row r="83" spans="1:10" x14ac:dyDescent="0.2">
      <c r="A83" s="12" t="str">
        <f>"1/5"</f>
        <v>1/5</v>
      </c>
      <c r="B83" s="14" t="s">
        <v>15</v>
      </c>
      <c r="C83" s="3"/>
      <c r="D83" s="3"/>
      <c r="E83" s="3"/>
      <c r="F83" s="3"/>
      <c r="G83" s="3"/>
      <c r="H83" s="3"/>
      <c r="I83" s="17" t="s">
        <v>89</v>
      </c>
      <c r="J83" s="19" t="s">
        <v>62</v>
      </c>
    </row>
    <row r="84" spans="1:10" x14ac:dyDescent="0.2">
      <c r="A84" s="12"/>
      <c r="B84" s="14" t="s">
        <v>16</v>
      </c>
      <c r="C84" s="3"/>
      <c r="D84" s="3"/>
      <c r="E84" s="3"/>
      <c r="F84" s="3"/>
      <c r="G84" s="3"/>
      <c r="H84" s="3"/>
      <c r="I84" s="17"/>
      <c r="J84" s="24" t="s">
        <v>63</v>
      </c>
    </row>
    <row r="85" spans="1:10" ht="12" customHeight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 t="s">
        <v>64</v>
      </c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 t="str">
        <f>"1/1"</f>
        <v>1/1</v>
      </c>
      <c r="B87" s="14" t="s">
        <v>65</v>
      </c>
      <c r="C87" s="3"/>
      <c r="D87" s="3"/>
      <c r="E87" s="3"/>
      <c r="F87" s="3"/>
      <c r="G87" s="3"/>
      <c r="H87" s="3"/>
      <c r="I87" s="17" t="s">
        <v>11</v>
      </c>
      <c r="J87" s="19" t="s">
        <v>66</v>
      </c>
    </row>
    <row r="88" spans="1:10" hidden="1" x14ac:dyDescent="0.2">
      <c r="A88" s="12" t="str">
        <f>"1/2"</f>
        <v>1/2</v>
      </c>
      <c r="B88" s="14" t="s">
        <v>67</v>
      </c>
      <c r="C88" s="3"/>
      <c r="D88" s="3"/>
      <c r="E88" s="3"/>
      <c r="F88" s="3"/>
      <c r="G88" s="3"/>
      <c r="H88" s="3"/>
      <c r="I88" s="17" t="s">
        <v>68</v>
      </c>
      <c r="J88" s="19" t="s">
        <v>69</v>
      </c>
    </row>
    <row r="89" spans="1:10" hidden="1" x14ac:dyDescent="0.2">
      <c r="A89" s="12" t="str">
        <f>"3/3"</f>
        <v>3/3</v>
      </c>
      <c r="B89" s="14" t="s">
        <v>70</v>
      </c>
      <c r="C89" s="3"/>
      <c r="D89" s="3"/>
      <c r="E89" s="3"/>
      <c r="F89" s="3"/>
      <c r="G89" s="3"/>
      <c r="H89" s="3"/>
      <c r="I89" s="17" t="s">
        <v>22</v>
      </c>
      <c r="J89" s="19" t="s">
        <v>71</v>
      </c>
    </row>
    <row r="90" spans="1:10" hidden="1" x14ac:dyDescent="0.2">
      <c r="A90" s="12" t="str">
        <f>"3/4"</f>
        <v>3/4</v>
      </c>
      <c r="B90" s="14" t="s">
        <v>72</v>
      </c>
      <c r="C90" s="3"/>
      <c r="D90" s="3"/>
      <c r="E90" s="3"/>
      <c r="F90" s="3"/>
      <c r="G90" s="3"/>
      <c r="H90" s="3"/>
      <c r="I90" s="17" t="s">
        <v>22</v>
      </c>
      <c r="J90" s="19" t="s">
        <v>73</v>
      </c>
    </row>
    <row r="91" spans="1:10" hidden="1" x14ac:dyDescent="0.2">
      <c r="A91" s="12" t="str">
        <f>"3/5"</f>
        <v>3/5</v>
      </c>
      <c r="B91" s="14" t="s">
        <v>74</v>
      </c>
      <c r="C91" s="3"/>
      <c r="D91" s="3"/>
      <c r="E91" s="3"/>
      <c r="F91" s="3"/>
      <c r="G91" s="3"/>
      <c r="H91" s="3"/>
      <c r="I91" s="17" t="s">
        <v>22</v>
      </c>
      <c r="J91" s="19" t="s">
        <v>75</v>
      </c>
    </row>
    <row r="92" spans="1:10" hidden="1" x14ac:dyDescent="0.2">
      <c r="A92" s="12" t="str">
        <f>"1/6"</f>
        <v>1/6</v>
      </c>
      <c r="B92" s="14" t="s">
        <v>76</v>
      </c>
      <c r="C92" s="3"/>
      <c r="D92" s="3"/>
      <c r="E92" s="3"/>
      <c r="F92" s="3"/>
      <c r="G92" s="3"/>
      <c r="H92" s="3"/>
      <c r="I92" s="17" t="s">
        <v>77</v>
      </c>
      <c r="J92" s="19" t="s">
        <v>78</v>
      </c>
    </row>
    <row r="93" spans="1:10" hidden="1" x14ac:dyDescent="0.2">
      <c r="A93" s="12" t="str">
        <f>"1/7"</f>
        <v>1/7</v>
      </c>
      <c r="B93" s="14" t="s">
        <v>79</v>
      </c>
      <c r="C93" s="3"/>
      <c r="D93" s="3"/>
      <c r="E93" s="3"/>
      <c r="F93" s="3"/>
      <c r="G93" s="3"/>
      <c r="H93" s="3"/>
      <c r="I93" s="17" t="s">
        <v>80</v>
      </c>
      <c r="J93" s="19" t="s">
        <v>81</v>
      </c>
    </row>
    <row r="94" spans="1:10" hidden="1" x14ac:dyDescent="0.2">
      <c r="A94" s="12"/>
      <c r="B94" s="14" t="s">
        <v>16</v>
      </c>
      <c r="C94" s="3"/>
      <c r="D94" s="3"/>
      <c r="E94" s="3"/>
      <c r="F94" s="3"/>
      <c r="G94" s="3"/>
      <c r="H94" s="3"/>
      <c r="I94" s="17"/>
      <c r="J94" s="19" t="s">
        <v>82</v>
      </c>
    </row>
    <row r="95" spans="1:10" ht="5.25" hidden="1" customHeight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 t="s">
        <v>83</v>
      </c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 t="str">
        <f>"1/1"</f>
        <v>1/1</v>
      </c>
      <c r="B97" s="14" t="s">
        <v>36</v>
      </c>
      <c r="C97" s="3"/>
      <c r="D97" s="3"/>
      <c r="E97" s="3"/>
      <c r="F97" s="3"/>
      <c r="G97" s="3"/>
      <c r="H97" s="3"/>
      <c r="I97" s="17" t="s">
        <v>54</v>
      </c>
      <c r="J97" s="19" t="s">
        <v>55</v>
      </c>
    </row>
    <row r="98" spans="1:10" hidden="1" x14ac:dyDescent="0.2">
      <c r="A98" s="12" t="str">
        <f>"2/2"</f>
        <v>2/2</v>
      </c>
      <c r="B98" s="14" t="s">
        <v>32</v>
      </c>
      <c r="C98" s="3"/>
      <c r="D98" s="3"/>
      <c r="E98" s="3"/>
      <c r="F98" s="3"/>
      <c r="G98" s="3"/>
      <c r="H98" s="3"/>
      <c r="I98" s="17" t="s">
        <v>13</v>
      </c>
      <c r="J98" s="19" t="s">
        <v>33</v>
      </c>
    </row>
    <row r="99" spans="1:10" hidden="1" x14ac:dyDescent="0.2">
      <c r="A99" s="12" t="str">
        <f>"2/3"</f>
        <v>2/3</v>
      </c>
      <c r="B99" s="14" t="s">
        <v>29</v>
      </c>
      <c r="C99" s="3"/>
      <c r="D99" s="3"/>
      <c r="E99" s="3"/>
      <c r="F99" s="3"/>
      <c r="G99" s="3"/>
      <c r="H99" s="3"/>
      <c r="I99" s="17" t="s">
        <v>30</v>
      </c>
      <c r="J99" s="19" t="s">
        <v>31</v>
      </c>
    </row>
    <row r="100" spans="1:10" hidden="1" x14ac:dyDescent="0.2">
      <c r="A100" s="12" t="str">
        <f>"1/4"</f>
        <v>1/4</v>
      </c>
      <c r="B100" s="14" t="s">
        <v>38</v>
      </c>
      <c r="C100" s="3"/>
      <c r="D100" s="3"/>
      <c r="E100" s="3"/>
      <c r="F100" s="3"/>
      <c r="G100" s="3"/>
      <c r="H100" s="3"/>
      <c r="I100" s="17" t="s">
        <v>12</v>
      </c>
      <c r="J100" s="19" t="s">
        <v>56</v>
      </c>
    </row>
    <row r="101" spans="1:10" hidden="1" x14ac:dyDescent="0.2">
      <c r="A101" s="12" t="str">
        <f>"1/5"</f>
        <v>1/5</v>
      </c>
      <c r="B101" s="14" t="s">
        <v>34</v>
      </c>
      <c r="C101" s="3"/>
      <c r="D101" s="3"/>
      <c r="E101" s="3"/>
      <c r="F101" s="3"/>
      <c r="G101" s="3"/>
      <c r="H101" s="3"/>
      <c r="I101" s="17" t="s">
        <v>11</v>
      </c>
      <c r="J101" s="19" t="s">
        <v>35</v>
      </c>
    </row>
    <row r="102" spans="1:10" hidden="1" x14ac:dyDescent="0.2">
      <c r="A102" s="12" t="str">
        <f>"1/6"</f>
        <v>1/6</v>
      </c>
      <c r="B102" s="14" t="s">
        <v>39</v>
      </c>
      <c r="C102" s="3"/>
      <c r="D102" s="3"/>
      <c r="E102" s="3"/>
      <c r="F102" s="3"/>
      <c r="G102" s="3"/>
      <c r="H102" s="3"/>
      <c r="I102" s="17" t="s">
        <v>25</v>
      </c>
      <c r="J102" s="19" t="s">
        <v>84</v>
      </c>
    </row>
    <row r="103" spans="1:10" hidden="1" x14ac:dyDescent="0.2">
      <c r="A103" s="12" t="str">
        <f>"2/7"</f>
        <v>2/7</v>
      </c>
      <c r="B103" s="14" t="s">
        <v>14</v>
      </c>
      <c r="C103" s="3"/>
      <c r="D103" s="3"/>
      <c r="E103" s="3"/>
      <c r="F103" s="3"/>
      <c r="G103" s="3"/>
      <c r="H103" s="3"/>
      <c r="I103" s="17" t="s">
        <v>41</v>
      </c>
      <c r="J103" s="19" t="s">
        <v>42</v>
      </c>
    </row>
    <row r="104" spans="1:10" hidden="1" x14ac:dyDescent="0.2">
      <c r="A104" s="12" t="str">
        <f>"2/8"</f>
        <v>2/8</v>
      </c>
      <c r="B104" s="14" t="s">
        <v>15</v>
      </c>
      <c r="C104" s="3"/>
      <c r="D104" s="3"/>
      <c r="E104" s="3"/>
      <c r="F104" s="3"/>
      <c r="G104" s="3"/>
      <c r="H104" s="3"/>
      <c r="I104" s="17" t="s">
        <v>85</v>
      </c>
      <c r="J104" s="19" t="s">
        <v>86</v>
      </c>
    </row>
    <row r="105" spans="1:10" hidden="1" x14ac:dyDescent="0.2">
      <c r="A105" s="13"/>
      <c r="B105" s="15" t="s">
        <v>16</v>
      </c>
      <c r="C105" s="16"/>
      <c r="D105" s="16"/>
      <c r="E105" s="16"/>
      <c r="F105" s="16"/>
      <c r="G105" s="16"/>
      <c r="H105" s="16"/>
      <c r="I105" s="18"/>
      <c r="J105" s="20" t="s">
        <v>87</v>
      </c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2021-04-23T05:41:01Z</cp:lastPrinted>
  <dcterms:created xsi:type="dcterms:W3CDTF">2003-07-03T17:10:57Z</dcterms:created>
  <dcterms:modified xsi:type="dcterms:W3CDTF">2021-04-23T08:40:35Z</dcterms:modified>
</cp:coreProperties>
</file>